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9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0.xml" ContentType="application/vnd.openxmlformats-officedocument.drawingml.chartshapes+xml"/>
  <Override PartName="/xl/drawings/drawing41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2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4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46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47.xml" ContentType="application/vnd.openxmlformats-officedocument.drawing+xml"/>
  <Override PartName="/xl/charts/chart13.xml" ContentType="application/vnd.openxmlformats-officedocument.drawingml.chart+xml"/>
  <Override PartName="/xl/drawings/drawing48.xml" ContentType="application/vnd.openxmlformats-officedocument.drawingml.chartshapes+xml"/>
  <Override PartName="/xl/charts/chart14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49.xml" ContentType="application/vnd.openxmlformats-officedocument.drawing+xml"/>
  <Override PartName="/xl/charts/chart15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50.xml" ContentType="application/vnd.openxmlformats-officedocument.drawing+xml"/>
  <Override PartName="/xl/charts/chart16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51.xml" ContentType="application/vnd.openxmlformats-officedocument.drawing+xml"/>
  <Override PartName="/xl/charts/chart17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52.xml" ContentType="application/vnd.openxmlformats-officedocument.drawing+xml"/>
  <Override PartName="/xl/charts/chart18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53.xml" ContentType="application/vnd.openxmlformats-officedocument.drawingml.chartshapes+xml"/>
  <Override PartName="/xl/drawings/drawing54.xml" ContentType="application/vnd.openxmlformats-officedocument.drawing+xml"/>
  <Override PartName="/xl/charts/chart19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20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1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2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55.xml" ContentType="application/vnd.openxmlformats-officedocument.drawing+xml"/>
  <Override PartName="/xl/charts/chart23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ento_zošit"/>
  <mc:AlternateContent xmlns:mc="http://schemas.openxmlformats.org/markup-compatibility/2006">
    <mc:Choice Requires="x15">
      <x15ac:absPath xmlns:x15ac="http://schemas.microsoft.com/office/spreadsheetml/2010/11/ac" url="https://rozpoctovarada-my.sharepoint.com/personal/lenka_zacharova_rrz_sk/Documents/KRRZ_Komunikácia/Web/WEB publikovanie/2024/2024_11_14_Hodnotenie_rozpočtu/"/>
    </mc:Choice>
  </mc:AlternateContent>
  <xr:revisionPtr revIDLastSave="0" documentId="8_{BDCFA33A-5A94-49BA-A85E-A508095B5663}" xr6:coauthVersionLast="47" xr6:coauthVersionMax="47" xr10:uidLastSave="{00000000-0000-0000-0000-000000000000}"/>
  <bookViews>
    <workbookView xWindow="-120" yWindow="-120" windowWidth="29040" windowHeight="15960" tabRatio="841" xr2:uid="{0E205F9B-B772-49EE-B381-ADA51D9014DC}"/>
  </bookViews>
  <sheets>
    <sheet name="Obsah" sheetId="41" r:id="rId1"/>
    <sheet name="T01" sheetId="47" r:id="rId2"/>
    <sheet name="T02" sheetId="210" r:id="rId3"/>
    <sheet name="T03" sheetId="211" r:id="rId4"/>
    <sheet name="T04" sheetId="216" r:id="rId5"/>
    <sheet name="T05" sheetId="67" r:id="rId6"/>
    <sheet name="T06" sheetId="198" r:id="rId7"/>
    <sheet name="T07" sheetId="163" r:id="rId8"/>
    <sheet name="T08" sheetId="192" r:id="rId9"/>
    <sheet name="T09" sheetId="193" r:id="rId10"/>
    <sheet name="T10" sheetId="209" r:id="rId11"/>
    <sheet name="T11" sheetId="10" r:id="rId12"/>
    <sheet name="T12" sheetId="4" r:id="rId13"/>
    <sheet name="T13" sheetId="87" r:id="rId14"/>
    <sheet name="T14" sheetId="86" r:id="rId15"/>
    <sheet name="T15" sheetId="173" r:id="rId16"/>
    <sheet name="T16" sheetId="18" r:id="rId17"/>
    <sheet name="T17" sheetId="194" r:id="rId18"/>
    <sheet name="T18" sheetId="177" r:id="rId19"/>
    <sheet name="T19" sheetId="178" r:id="rId20"/>
    <sheet name="T20" sheetId="195" r:id="rId21"/>
    <sheet name="T21" sheetId="174" r:id="rId22"/>
    <sheet name="T22" sheetId="213" r:id="rId23"/>
    <sheet name="T23" sheetId="119" r:id="rId24"/>
    <sheet name="T24" sheetId="185" r:id="rId25"/>
    <sheet name="T25" sheetId="186" r:id="rId26"/>
    <sheet name="T26" sheetId="187" r:id="rId27"/>
    <sheet name="T27" sheetId="135" r:id="rId28"/>
    <sheet name="T28" sheetId="199" r:id="rId29"/>
    <sheet name="T29" sheetId="200" r:id="rId30"/>
    <sheet name="T30" sheetId="201" r:id="rId31"/>
    <sheet name="T31" sheetId="166" r:id="rId32"/>
    <sheet name="T32" sheetId="214" r:id="rId33"/>
    <sheet name="T33" sheetId="202" r:id="rId34"/>
    <sheet name="T34" sheetId="180" r:id="rId35"/>
    <sheet name="T35" sheetId="225" r:id="rId36"/>
    <sheet name="T36" sheetId="226" r:id="rId37"/>
    <sheet name="T37" sheetId="227" r:id="rId38"/>
    <sheet name="G01,G02" sheetId="237" r:id="rId39"/>
    <sheet name="G03" sheetId="217" r:id="rId40"/>
    <sheet name="G04,G05" sheetId="203" r:id="rId41"/>
    <sheet name="G06" sheetId="224" r:id="rId42"/>
    <sheet name="G07,G08" sheetId="228" r:id="rId43"/>
    <sheet name="G09,G10" sheetId="205" r:id="rId44"/>
    <sheet name="G11,G12" sheetId="218" r:id="rId45"/>
    <sheet name="G13,G14" sheetId="238" r:id="rId46"/>
    <sheet name="G15" sheetId="196" r:id="rId47"/>
    <sheet name="G16" sheetId="222" r:id="rId48"/>
    <sheet name="G17" sheetId="235" r:id="rId49"/>
    <sheet name="G18" sheetId="230" r:id="rId50"/>
    <sheet name="G19,G20,G21,G22" sheetId="239" r:id="rId51"/>
    <sheet name="G23" sheetId="236" r:id="rId52"/>
  </sheets>
  <definedNames>
    <definedName name="__123Graph_A" localSheetId="39" hidden="1">#REF!</definedName>
    <definedName name="__123Graph_A" localSheetId="40" hidden="1">#REF!</definedName>
    <definedName name="__123Graph_A" localSheetId="43" hidden="1">#REF!</definedName>
    <definedName name="__123Graph_A" localSheetId="17" hidden="1">#REF!</definedName>
    <definedName name="__123Graph_A" localSheetId="20" hidden="1">#REF!</definedName>
    <definedName name="__123Graph_A" localSheetId="21" hidden="1">#REF!</definedName>
    <definedName name="__123Graph_A" localSheetId="22" hidden="1">#REF!</definedName>
    <definedName name="__123Graph_A" localSheetId="27" hidden="1">#REF!</definedName>
    <definedName name="__123Graph_A" localSheetId="29" hidden="1">#REF!</definedName>
    <definedName name="__123Graph_A" localSheetId="33" hidden="1">#REF!</definedName>
    <definedName name="__123Graph_A" hidden="1">#REF!</definedName>
    <definedName name="__123Graph_ABERLGRAP" hidden="1">#REF!</definedName>
    <definedName name="__123Graph_ACATCH1" hidden="1">#REF!</definedName>
    <definedName name="__123Graph_ACONVERG1" hidden="1">#REF!</definedName>
    <definedName name="__123Graph_AECTOT" hidden="1">#REF!</definedName>
    <definedName name="__123Graph_AEXP" localSheetId="40" hidden="1">#REF!</definedName>
    <definedName name="__123Graph_AEXP" localSheetId="43" hidden="1">#REF!</definedName>
    <definedName name="__123Graph_AEXP" localSheetId="17" hidden="1">#REF!</definedName>
    <definedName name="__123Graph_AEXP" localSheetId="20" hidden="1">#REF!</definedName>
    <definedName name="__123Graph_AEXP" localSheetId="21" hidden="1">#REF!</definedName>
    <definedName name="__123Graph_AEXP" localSheetId="22" hidden="1">#REF!</definedName>
    <definedName name="__123Graph_AEXP" localSheetId="27" hidden="1">#REF!</definedName>
    <definedName name="__123Graph_AEXP" localSheetId="29" hidden="1">#REF!</definedName>
    <definedName name="__123Graph_AEXP" localSheetId="33" hidden="1">#REF!</definedName>
    <definedName name="__123Graph_AEXP" hidden="1">#REF!</definedName>
    <definedName name="__123Graph_AGRAPH2" hidden="1">#REF!</definedName>
    <definedName name="__123Graph_AGRAPH41" hidden="1">#REF!</definedName>
    <definedName name="__123Graph_AGRAPH42" hidden="1">#REF!</definedName>
    <definedName name="__123Graph_AGRAPH44" hidden="1">#REF!</definedName>
    <definedName name="__123Graph_AIBRD_LEND" hidden="1">#REF!</definedName>
    <definedName name="__123Graph_AIMPORTS" localSheetId="38" hidden="1">'G01,G02'!#REF!</definedName>
    <definedName name="__123Graph_AIMPORTS" localSheetId="39" hidden="1">#REF!</definedName>
    <definedName name="__123Graph_AIMPORTS" localSheetId="40" hidden="1">#REF!</definedName>
    <definedName name="__123Graph_AIMPORTS" localSheetId="44" hidden="1">#REF!</definedName>
    <definedName name="__123Graph_AIMPORTS" localSheetId="4" hidden="1">#REF!</definedName>
    <definedName name="__123Graph_AIMPORTS" localSheetId="8" hidden="1">#REF!</definedName>
    <definedName name="__123Graph_AIMPORTS" localSheetId="9" hidden="1">#REF!</definedName>
    <definedName name="__123Graph_AIMPORTS" localSheetId="17" hidden="1">#REF!</definedName>
    <definedName name="__123Graph_AIMPORTS" localSheetId="18" hidden="1">#REF!</definedName>
    <definedName name="__123Graph_AIMPORTS" localSheetId="19" hidden="1">#REF!</definedName>
    <definedName name="__123Graph_AIMPORTS" localSheetId="20" hidden="1">#REF!</definedName>
    <definedName name="__123Graph_AIMPORTS" localSheetId="22" hidden="1">#REF!</definedName>
    <definedName name="__123Graph_AIMPORTS" localSheetId="27" hidden="1">#REF!</definedName>
    <definedName name="__123Graph_AIMPORTS" localSheetId="28" hidden="1">#REF!</definedName>
    <definedName name="__123Graph_AIMPORTS" localSheetId="29" hidden="1">#REF!</definedName>
    <definedName name="__123Graph_AIMPORTS" localSheetId="30" hidden="1">#REF!</definedName>
    <definedName name="__123Graph_AIMPORTS" localSheetId="32" hidden="1">#REF!</definedName>
    <definedName name="__123Graph_AIMPORTS" localSheetId="33" hidden="1">#REF!</definedName>
    <definedName name="__123Graph_AIMPORTS" hidden="1">#REF!</definedName>
    <definedName name="__123Graph_APERIB" hidden="1">#REF!</definedName>
    <definedName name="__123Graph_APIPELINE" hidden="1">#REF!</definedName>
    <definedName name="__123Graph_APRODABSC" hidden="1">#REF!</definedName>
    <definedName name="__123Graph_APRODABSD" hidden="1">#REF!</definedName>
    <definedName name="__123Graph_APRODTRE2" hidden="1">#REF!</definedName>
    <definedName name="__123Graph_APRODTRE3" hidden="1">#REF!</definedName>
    <definedName name="__123Graph_APRODTRE4" hidden="1">#REF!</definedName>
    <definedName name="__123Graph_APRODTREND" hidden="1">#REF!</definedName>
    <definedName name="__123Graph_AREER" localSheetId="38" hidden="1">'G01,G02'!#REF!</definedName>
    <definedName name="__123Graph_AREER" localSheetId="39" hidden="1">#REF!</definedName>
    <definedName name="__123Graph_AREER" localSheetId="40" hidden="1">#REF!</definedName>
    <definedName name="__123Graph_AREER" localSheetId="44" hidden="1">#REF!</definedName>
    <definedName name="__123Graph_AREER" localSheetId="4" hidden="1">#REF!</definedName>
    <definedName name="__123Graph_AREER" localSheetId="8" hidden="1">#REF!</definedName>
    <definedName name="__123Graph_AREER" localSheetId="9" hidden="1">#REF!</definedName>
    <definedName name="__123Graph_AREER" localSheetId="17" hidden="1">#REF!</definedName>
    <definedName name="__123Graph_AREER" localSheetId="18" hidden="1">#REF!</definedName>
    <definedName name="__123Graph_AREER" localSheetId="19" hidden="1">#REF!</definedName>
    <definedName name="__123Graph_AREER" localSheetId="20" hidden="1">#REF!</definedName>
    <definedName name="__123Graph_AREER" localSheetId="22" hidden="1">#REF!</definedName>
    <definedName name="__123Graph_AREER" localSheetId="27" hidden="1">#REF!</definedName>
    <definedName name="__123Graph_AREER" localSheetId="28" hidden="1">#REF!</definedName>
    <definedName name="__123Graph_AREER" localSheetId="29" hidden="1">#REF!</definedName>
    <definedName name="__123Graph_AREER" localSheetId="30" hidden="1">#REF!</definedName>
    <definedName name="__123Graph_AREER" localSheetId="32" hidden="1">#REF!</definedName>
    <definedName name="__123Graph_AREER" localSheetId="33" hidden="1">#REF!</definedName>
    <definedName name="__123Graph_AREER" hidden="1">#REF!</definedName>
    <definedName name="__123Graph_ATEST1" localSheetId="38" hidden="1">'G01,G02'!#REF!</definedName>
    <definedName name="__123Graph_ATEST1" localSheetId="39" hidden="1">#REF!</definedName>
    <definedName name="__123Graph_ATEST1" localSheetId="40" hidden="1">#REF!</definedName>
    <definedName name="__123Graph_ATEST1" localSheetId="43" hidden="1">#REF!</definedName>
    <definedName name="__123Graph_ATEST1" localSheetId="44" hidden="1">#REF!</definedName>
    <definedName name="__123Graph_ATEST1" localSheetId="4" hidden="1">#REF!</definedName>
    <definedName name="__123Graph_ATEST1" localSheetId="7" hidden="1">#REF!</definedName>
    <definedName name="__123Graph_ATEST1" localSheetId="8" hidden="1">#REF!</definedName>
    <definedName name="__123Graph_ATEST1" localSheetId="9" hidden="1">#REF!</definedName>
    <definedName name="__123Graph_ATEST1" localSheetId="17" hidden="1">#REF!</definedName>
    <definedName name="__123Graph_ATEST1" localSheetId="18" hidden="1">#REF!</definedName>
    <definedName name="__123Graph_ATEST1" localSheetId="19" hidden="1">#REF!</definedName>
    <definedName name="__123Graph_ATEST1" localSheetId="20" hidden="1">#REF!</definedName>
    <definedName name="__123Graph_ATEST1" localSheetId="21" hidden="1">#REF!</definedName>
    <definedName name="__123Graph_ATEST1" localSheetId="22" hidden="1">#REF!</definedName>
    <definedName name="__123Graph_ATEST1" localSheetId="32" hidden="1">#REF!</definedName>
    <definedName name="__123Graph_ATEST1" hidden="1">#REF!</definedName>
    <definedName name="__123Graph_AUTRECHT" hidden="1">#REF!</definedName>
    <definedName name="__123Graph_B" localSheetId="38" hidden="1">'G01,G02'!#REF!</definedName>
    <definedName name="__123Graph_B" localSheetId="39" hidden="1">#REF!</definedName>
    <definedName name="__123Graph_B" localSheetId="40" hidden="1">#REF!</definedName>
    <definedName name="__123Graph_B" localSheetId="43" hidden="1">#REF!</definedName>
    <definedName name="__123Graph_B" localSheetId="44" hidden="1">#REF!</definedName>
    <definedName name="__123Graph_B" localSheetId="4" hidden="1">#REF!</definedName>
    <definedName name="__123Graph_B" localSheetId="7" hidden="1">#REF!</definedName>
    <definedName name="__123Graph_B" localSheetId="8" hidden="1">#REF!</definedName>
    <definedName name="__123Graph_B" localSheetId="9" hidden="1">#REF!</definedName>
    <definedName name="__123Graph_B" localSheetId="17" hidden="1">#REF!</definedName>
    <definedName name="__123Graph_B" localSheetId="18" hidden="1">#REF!</definedName>
    <definedName name="__123Graph_B" localSheetId="19" hidden="1">#REF!</definedName>
    <definedName name="__123Graph_B" localSheetId="20" hidden="1">#REF!</definedName>
    <definedName name="__123Graph_B" localSheetId="21" hidden="1">#REF!</definedName>
    <definedName name="__123Graph_B" localSheetId="22" hidden="1">#REF!</definedName>
    <definedName name="__123Graph_B" localSheetId="27" hidden="1">#REF!</definedName>
    <definedName name="__123Graph_B" localSheetId="28" hidden="1">#REF!</definedName>
    <definedName name="__123Graph_B" localSheetId="29" hidden="1">#REF!</definedName>
    <definedName name="__123Graph_B" localSheetId="30" hidden="1">#REF!</definedName>
    <definedName name="__123Graph_B" localSheetId="32" hidden="1">#REF!</definedName>
    <definedName name="__123Graph_B" localSheetId="33" hidden="1">#REF!</definedName>
    <definedName name="__123Graph_B" hidden="1">#REF!</definedName>
    <definedName name="__123Graph_BBERLGRAP" hidden="1">#REF!</definedName>
    <definedName name="__123Graph_BCATCH1" hidden="1">#REF!</definedName>
    <definedName name="__123Graph_BCONVERG1" hidden="1">#REF!</definedName>
    <definedName name="__123Graph_BCurrent" localSheetId="39" hidden="1">#REF!</definedName>
    <definedName name="__123Graph_BCurrent" localSheetId="40" hidden="1">#REF!</definedName>
    <definedName name="__123Graph_BCurrent" localSheetId="43" hidden="1">#REF!</definedName>
    <definedName name="__123Graph_BCurrent" localSheetId="44" hidden="1">#REF!</definedName>
    <definedName name="__123Graph_BCurrent" localSheetId="17" hidden="1">#REF!</definedName>
    <definedName name="__123Graph_BCurrent" localSheetId="20" hidden="1">#REF!</definedName>
    <definedName name="__123Graph_BCurrent" localSheetId="21" hidden="1">#REF!</definedName>
    <definedName name="__123Graph_BCurrent" localSheetId="22" hidden="1">#REF!</definedName>
    <definedName name="__123Graph_BCurrent" localSheetId="27" hidden="1">#REF!</definedName>
    <definedName name="__123Graph_BCurrent" localSheetId="29" hidden="1">#REF!</definedName>
    <definedName name="__123Graph_BCurrent" localSheetId="33" hidden="1">#REF!</definedName>
    <definedName name="__123Graph_BCurrent" hidden="1">#REF!</definedName>
    <definedName name="__123Graph_BECTOT" hidden="1">#REF!</definedName>
    <definedName name="__123Graph_BGDP" localSheetId="38" hidden="1">'G01,G02'!#REF!</definedName>
    <definedName name="__123Graph_BGDP" localSheetId="39" hidden="1">#REF!</definedName>
    <definedName name="__123Graph_BGDP" localSheetId="40" hidden="1">#REF!</definedName>
    <definedName name="__123Graph_BGDP" localSheetId="43" hidden="1">#REF!</definedName>
    <definedName name="__123Graph_BGDP" localSheetId="44" hidden="1">#REF!</definedName>
    <definedName name="__123Graph_BGDP" localSheetId="4" hidden="1">#REF!</definedName>
    <definedName name="__123Graph_BGDP" localSheetId="7" hidden="1">#REF!</definedName>
    <definedName name="__123Graph_BGDP" localSheetId="8" hidden="1">#REF!</definedName>
    <definedName name="__123Graph_BGDP" localSheetId="9" hidden="1">#REF!</definedName>
    <definedName name="__123Graph_BGDP" localSheetId="17" hidden="1">#REF!</definedName>
    <definedName name="__123Graph_BGDP" localSheetId="18" hidden="1">#REF!</definedName>
    <definedName name="__123Graph_BGDP" localSheetId="19" hidden="1">#REF!</definedName>
    <definedName name="__123Graph_BGDP" localSheetId="20" hidden="1">#REF!</definedName>
    <definedName name="__123Graph_BGDP" localSheetId="21" hidden="1">#REF!</definedName>
    <definedName name="__123Graph_BGDP" localSheetId="22" hidden="1">#REF!</definedName>
    <definedName name="__123Graph_BGDP" localSheetId="27" hidden="1">#REF!</definedName>
    <definedName name="__123Graph_BGDP" localSheetId="29" hidden="1">#REF!</definedName>
    <definedName name="__123Graph_BGDP" localSheetId="32" hidden="1">#REF!</definedName>
    <definedName name="__123Graph_BGDP" localSheetId="33" hidden="1">#REF!</definedName>
    <definedName name="__123Graph_BGDP" hidden="1">#REF!</definedName>
    <definedName name="__123Graph_BGRAPH2" hidden="1">#REF!</definedName>
    <definedName name="__123Graph_BGRAPH41" hidden="1">#REF!</definedName>
    <definedName name="__123Graph_BIBRD_LEND" hidden="1">#REF!</definedName>
    <definedName name="__123Graph_BIMPORTS" localSheetId="38" hidden="1">'G01,G02'!#REF!</definedName>
    <definedName name="__123Graph_BIMPORTS" localSheetId="39" hidden="1">#REF!</definedName>
    <definedName name="__123Graph_BIMPORTS" localSheetId="40" hidden="1">#REF!</definedName>
    <definedName name="__123Graph_BIMPORTS" localSheetId="44" hidden="1">#REF!</definedName>
    <definedName name="__123Graph_BIMPORTS" localSheetId="4" hidden="1">#REF!</definedName>
    <definedName name="__123Graph_BIMPORTS" localSheetId="8" hidden="1">#REF!</definedName>
    <definedName name="__123Graph_BIMPORTS" localSheetId="9" hidden="1">#REF!</definedName>
    <definedName name="__123Graph_BIMPORTS" localSheetId="17" hidden="1">#REF!</definedName>
    <definedName name="__123Graph_BIMPORTS" localSheetId="18" hidden="1">#REF!</definedName>
    <definedName name="__123Graph_BIMPORTS" localSheetId="19" hidden="1">#REF!</definedName>
    <definedName name="__123Graph_BIMPORTS" localSheetId="20" hidden="1">#REF!</definedName>
    <definedName name="__123Graph_BIMPORTS" localSheetId="22" hidden="1">#REF!</definedName>
    <definedName name="__123Graph_BIMPORTS" localSheetId="27" hidden="1">#REF!</definedName>
    <definedName name="__123Graph_BIMPORTS" localSheetId="28" hidden="1">#REF!</definedName>
    <definedName name="__123Graph_BIMPORTS" localSheetId="29" hidden="1">#REF!</definedName>
    <definedName name="__123Graph_BIMPORTS" localSheetId="30" hidden="1">#REF!</definedName>
    <definedName name="__123Graph_BIMPORTS" localSheetId="32" hidden="1">#REF!</definedName>
    <definedName name="__123Graph_BIMPORTS" localSheetId="33" hidden="1">#REF!</definedName>
    <definedName name="__123Graph_BIMPORTS" hidden="1">#REF!</definedName>
    <definedName name="__123Graph_BMONEY" localSheetId="38" hidden="1">'G01,G02'!#REF!</definedName>
    <definedName name="__123Graph_BMONEY" localSheetId="39" hidden="1">#REF!</definedName>
    <definedName name="__123Graph_BMONEY" localSheetId="40" hidden="1">#REF!</definedName>
    <definedName name="__123Graph_BMONEY" localSheetId="43" hidden="1">#REF!</definedName>
    <definedName name="__123Graph_BMONEY" localSheetId="44" hidden="1">#REF!</definedName>
    <definedName name="__123Graph_BMONEY" localSheetId="4" hidden="1">#REF!</definedName>
    <definedName name="__123Graph_BMONEY" localSheetId="7" hidden="1">#REF!</definedName>
    <definedName name="__123Graph_BMONEY" localSheetId="8" hidden="1">#REF!</definedName>
    <definedName name="__123Graph_BMONEY" localSheetId="9" hidden="1">#REF!</definedName>
    <definedName name="__123Graph_BMONEY" localSheetId="17" hidden="1">#REF!</definedName>
    <definedName name="__123Graph_BMONEY" localSheetId="18" hidden="1">#REF!</definedName>
    <definedName name="__123Graph_BMONEY" localSheetId="19" hidden="1">#REF!</definedName>
    <definedName name="__123Graph_BMONEY" localSheetId="20" hidden="1">#REF!</definedName>
    <definedName name="__123Graph_BMONEY" localSheetId="21" hidden="1">#REF!</definedName>
    <definedName name="__123Graph_BMONEY" localSheetId="22" hidden="1">#REF!</definedName>
    <definedName name="__123Graph_BMONEY" localSheetId="27" hidden="1">#REF!</definedName>
    <definedName name="__123Graph_BMONEY" localSheetId="32" hidden="1">#REF!</definedName>
    <definedName name="__123Graph_BMONEY" localSheetId="33" hidden="1">#REF!</definedName>
    <definedName name="__123Graph_BMONEY" hidden="1">#REF!</definedName>
    <definedName name="__123Graph_BPERIB" hidden="1">#REF!</definedName>
    <definedName name="__123Graph_BPIPELINE" hidden="1">#REF!</definedName>
    <definedName name="__123Graph_BPRODABSC" hidden="1">#REF!</definedName>
    <definedName name="__123Graph_BPRODABSD" hidden="1">#REF!</definedName>
    <definedName name="__123Graph_BREER" localSheetId="38" hidden="1">'G01,G02'!#REF!</definedName>
    <definedName name="__123Graph_BREER" localSheetId="39" hidden="1">#REF!</definedName>
    <definedName name="__123Graph_BREER" localSheetId="40" hidden="1">#REF!</definedName>
    <definedName name="__123Graph_BREER" localSheetId="44" hidden="1">#REF!</definedName>
    <definedName name="__123Graph_BREER" localSheetId="4" hidden="1">#REF!</definedName>
    <definedName name="__123Graph_BREER" localSheetId="8" hidden="1">#REF!</definedName>
    <definedName name="__123Graph_BREER" localSheetId="9" hidden="1">#REF!</definedName>
    <definedName name="__123Graph_BREER" localSheetId="17" hidden="1">#REF!</definedName>
    <definedName name="__123Graph_BREER" localSheetId="18" hidden="1">#REF!</definedName>
    <definedName name="__123Graph_BREER" localSheetId="19" hidden="1">#REF!</definedName>
    <definedName name="__123Graph_BREER" localSheetId="20" hidden="1">#REF!</definedName>
    <definedName name="__123Graph_BREER" localSheetId="22" hidden="1">#REF!</definedName>
    <definedName name="__123Graph_BREER" localSheetId="27" hidden="1">#REF!</definedName>
    <definedName name="__123Graph_BREER" localSheetId="28" hidden="1">#REF!</definedName>
    <definedName name="__123Graph_BREER" localSheetId="29" hidden="1">#REF!</definedName>
    <definedName name="__123Graph_BREER" localSheetId="30" hidden="1">#REF!</definedName>
    <definedName name="__123Graph_BREER" localSheetId="32" hidden="1">#REF!</definedName>
    <definedName name="__123Graph_BREER" localSheetId="33" hidden="1">#REF!</definedName>
    <definedName name="__123Graph_BREER" hidden="1">#REF!</definedName>
    <definedName name="__123Graph_BREER3" localSheetId="38" hidden="1">'G01,G02'!#REF!</definedName>
    <definedName name="__123Graph_BREER3" localSheetId="39" hidden="1">#REF!</definedName>
    <definedName name="__123Graph_BREER3" localSheetId="40" hidden="1">#REF!</definedName>
    <definedName name="__123Graph_BREER3" localSheetId="43" hidden="1">#REF!</definedName>
    <definedName name="__123Graph_BREER3" localSheetId="44" hidden="1">#REF!</definedName>
    <definedName name="__123Graph_BREER3" localSheetId="4" hidden="1">#REF!</definedName>
    <definedName name="__123Graph_BREER3" localSheetId="7" hidden="1">#REF!</definedName>
    <definedName name="__123Graph_BREER3" localSheetId="8" hidden="1">#REF!</definedName>
    <definedName name="__123Graph_BREER3" localSheetId="9" hidden="1">#REF!</definedName>
    <definedName name="__123Graph_BREER3" localSheetId="17" hidden="1">#REF!</definedName>
    <definedName name="__123Graph_BREER3" localSheetId="18" hidden="1">#REF!</definedName>
    <definedName name="__123Graph_BREER3" localSheetId="19" hidden="1">#REF!</definedName>
    <definedName name="__123Graph_BREER3" localSheetId="20" hidden="1">#REF!</definedName>
    <definedName name="__123Graph_BREER3" localSheetId="21" hidden="1">#REF!</definedName>
    <definedName name="__123Graph_BREER3" localSheetId="22" hidden="1">#REF!</definedName>
    <definedName name="__123Graph_BREER3" localSheetId="32" hidden="1">#REF!</definedName>
    <definedName name="__123Graph_BREER3" hidden="1">#REF!</definedName>
    <definedName name="__123Graph_BTEST1" localSheetId="38" hidden="1">'G01,G02'!#REF!</definedName>
    <definedName name="__123Graph_BTEST1" localSheetId="39" hidden="1">#REF!</definedName>
    <definedName name="__123Graph_BTEST1" localSheetId="40" hidden="1">#REF!</definedName>
    <definedName name="__123Graph_BTEST1" localSheetId="43" hidden="1">#REF!</definedName>
    <definedName name="__123Graph_BTEST1" localSheetId="44" hidden="1">#REF!</definedName>
    <definedName name="__123Graph_BTEST1" localSheetId="4" hidden="1">#REF!</definedName>
    <definedName name="__123Graph_BTEST1" localSheetId="7" hidden="1">#REF!</definedName>
    <definedName name="__123Graph_BTEST1" localSheetId="8" hidden="1">#REF!</definedName>
    <definedName name="__123Graph_BTEST1" localSheetId="9" hidden="1">#REF!</definedName>
    <definedName name="__123Graph_BTEST1" localSheetId="17" hidden="1">#REF!</definedName>
    <definedName name="__123Graph_BTEST1" localSheetId="18" hidden="1">#REF!</definedName>
    <definedName name="__123Graph_BTEST1" localSheetId="19" hidden="1">#REF!</definedName>
    <definedName name="__123Graph_BTEST1" localSheetId="20" hidden="1">#REF!</definedName>
    <definedName name="__123Graph_BTEST1" localSheetId="21" hidden="1">#REF!</definedName>
    <definedName name="__123Graph_BTEST1" localSheetId="22" hidden="1">#REF!</definedName>
    <definedName name="__123Graph_BTEST1" localSheetId="32" hidden="1">#REF!</definedName>
    <definedName name="__123Graph_BTEST1" hidden="1">#REF!</definedName>
    <definedName name="__123Graph_C" localSheetId="38" hidden="1">'G01,G02'!#REF!</definedName>
    <definedName name="__123Graph_C" localSheetId="39" hidden="1">#REF!</definedName>
    <definedName name="__123Graph_C" localSheetId="40" hidden="1">#REF!</definedName>
    <definedName name="__123Graph_C" localSheetId="44" hidden="1">#REF!</definedName>
    <definedName name="__123Graph_C" localSheetId="4" hidden="1">#REF!</definedName>
    <definedName name="__123Graph_C" localSheetId="8" hidden="1">#REF!</definedName>
    <definedName name="__123Graph_C" localSheetId="9" hidden="1">#REF!</definedName>
    <definedName name="__123Graph_C" localSheetId="17" hidden="1">#REF!</definedName>
    <definedName name="__123Graph_C" localSheetId="18" hidden="1">#REF!</definedName>
    <definedName name="__123Graph_C" localSheetId="19" hidden="1">#REF!</definedName>
    <definedName name="__123Graph_C" localSheetId="20" hidden="1">#REF!</definedName>
    <definedName name="__123Graph_C" localSheetId="22" hidden="1">#REF!</definedName>
    <definedName name="__123Graph_C" localSheetId="27" hidden="1">#REF!</definedName>
    <definedName name="__123Graph_C" localSheetId="28" hidden="1">#REF!</definedName>
    <definedName name="__123Graph_C" localSheetId="29" hidden="1">#REF!</definedName>
    <definedName name="__123Graph_C" localSheetId="30" hidden="1">#REF!</definedName>
    <definedName name="__123Graph_C" localSheetId="32" hidden="1">#REF!</definedName>
    <definedName name="__123Graph_C" localSheetId="33" hidden="1">#REF!</definedName>
    <definedName name="__123Graph_C" hidden="1">#REF!</definedName>
    <definedName name="__123Graph_CBERLGRAP" hidden="1">#REF!</definedName>
    <definedName name="__123Graph_CCATCH1" hidden="1">#REF!</definedName>
    <definedName name="__123Graph_CECTOT" hidden="1">#REF!</definedName>
    <definedName name="__123Graph_CGRAPH41" hidden="1">#REF!</definedName>
    <definedName name="__123Graph_CGRAPH44" hidden="1">#REF!</definedName>
    <definedName name="__123Graph_CIMPORTS" localSheetId="38" hidden="1">'G01,G02'!#REF!</definedName>
    <definedName name="__123Graph_CIMPORTS" localSheetId="39" hidden="1">#REF!</definedName>
    <definedName name="__123Graph_CIMPORTS" localSheetId="40" hidden="1">#REF!</definedName>
    <definedName name="__123Graph_CIMPORTS" localSheetId="44" hidden="1">#REF!</definedName>
    <definedName name="__123Graph_CIMPORTS" localSheetId="4" hidden="1">#REF!</definedName>
    <definedName name="__123Graph_CIMPORTS" localSheetId="8" hidden="1">#REF!</definedName>
    <definedName name="__123Graph_CIMPORTS" localSheetId="9" hidden="1">#REF!</definedName>
    <definedName name="__123Graph_CIMPORTS" localSheetId="17" hidden="1">#REF!</definedName>
    <definedName name="__123Graph_CIMPORTS" localSheetId="18" hidden="1">#REF!</definedName>
    <definedName name="__123Graph_CIMPORTS" localSheetId="19" hidden="1">#REF!</definedName>
    <definedName name="__123Graph_CIMPORTS" localSheetId="20" hidden="1">#REF!</definedName>
    <definedName name="__123Graph_CIMPORTS" localSheetId="22" hidden="1">#REF!</definedName>
    <definedName name="__123Graph_CIMPORTS" localSheetId="27" hidden="1">#REF!</definedName>
    <definedName name="__123Graph_CIMPORTS" localSheetId="28" hidden="1">#REF!</definedName>
    <definedName name="__123Graph_CIMPORTS" localSheetId="29" hidden="1">#REF!</definedName>
    <definedName name="__123Graph_CIMPORTS" localSheetId="30" hidden="1">#REF!</definedName>
    <definedName name="__123Graph_CIMPORTS" localSheetId="32" hidden="1">#REF!</definedName>
    <definedName name="__123Graph_CIMPORTS" localSheetId="33" hidden="1">#REF!</definedName>
    <definedName name="__123Graph_CIMPORTS" hidden="1">#REF!</definedName>
    <definedName name="__123Graph_CPERIA" hidden="1">#REF!</definedName>
    <definedName name="__123Graph_CPERIB" hidden="1">#REF!</definedName>
    <definedName name="__123Graph_CPRODABSC" hidden="1">#REF!</definedName>
    <definedName name="__123Graph_CPRODTRE2" hidden="1">#REF!</definedName>
    <definedName name="__123Graph_CPRODTREND" hidden="1">#REF!</definedName>
    <definedName name="__123Graph_CREER" localSheetId="38" hidden="1">'G01,G02'!#REF!</definedName>
    <definedName name="__123Graph_CREER" localSheetId="39" hidden="1">#REF!</definedName>
    <definedName name="__123Graph_CREER" localSheetId="40" hidden="1">#REF!</definedName>
    <definedName name="__123Graph_CREER" localSheetId="44" hidden="1">#REF!</definedName>
    <definedName name="__123Graph_CREER" localSheetId="4" hidden="1">#REF!</definedName>
    <definedName name="__123Graph_CREER" localSheetId="8" hidden="1">#REF!</definedName>
    <definedName name="__123Graph_CREER" localSheetId="9" hidden="1">#REF!</definedName>
    <definedName name="__123Graph_CREER" localSheetId="17" hidden="1">#REF!</definedName>
    <definedName name="__123Graph_CREER" localSheetId="18" hidden="1">#REF!</definedName>
    <definedName name="__123Graph_CREER" localSheetId="19" hidden="1">#REF!</definedName>
    <definedName name="__123Graph_CREER" localSheetId="20" hidden="1">#REF!</definedName>
    <definedName name="__123Graph_CREER" localSheetId="22" hidden="1">#REF!</definedName>
    <definedName name="__123Graph_CREER" localSheetId="27" hidden="1">#REF!</definedName>
    <definedName name="__123Graph_CREER" localSheetId="28" hidden="1">#REF!</definedName>
    <definedName name="__123Graph_CREER" localSheetId="29" hidden="1">#REF!</definedName>
    <definedName name="__123Graph_CREER" localSheetId="30" hidden="1">#REF!</definedName>
    <definedName name="__123Graph_CREER" localSheetId="32" hidden="1">#REF!</definedName>
    <definedName name="__123Graph_CREER" localSheetId="33" hidden="1">#REF!</definedName>
    <definedName name="__123Graph_CREER" hidden="1">#REF!</definedName>
    <definedName name="__123Graph_CREER3" localSheetId="38" hidden="1">'G01,G02'!#REF!</definedName>
    <definedName name="__123Graph_CREER3" localSheetId="39" hidden="1">#REF!</definedName>
    <definedName name="__123Graph_CREER3" localSheetId="40" hidden="1">#REF!</definedName>
    <definedName name="__123Graph_CREER3" localSheetId="43" hidden="1">#REF!</definedName>
    <definedName name="__123Graph_CREER3" localSheetId="44" hidden="1">#REF!</definedName>
    <definedName name="__123Graph_CREER3" localSheetId="4" hidden="1">#REF!</definedName>
    <definedName name="__123Graph_CREER3" localSheetId="7" hidden="1">#REF!</definedName>
    <definedName name="__123Graph_CREER3" localSheetId="8" hidden="1">#REF!</definedName>
    <definedName name="__123Graph_CREER3" localSheetId="9" hidden="1">#REF!</definedName>
    <definedName name="__123Graph_CREER3" localSheetId="17" hidden="1">#REF!</definedName>
    <definedName name="__123Graph_CREER3" localSheetId="18" hidden="1">#REF!</definedName>
    <definedName name="__123Graph_CREER3" localSheetId="19" hidden="1">#REF!</definedName>
    <definedName name="__123Graph_CREER3" localSheetId="20" hidden="1">#REF!</definedName>
    <definedName name="__123Graph_CREER3" localSheetId="21" hidden="1">#REF!</definedName>
    <definedName name="__123Graph_CREER3" localSheetId="22" hidden="1">#REF!</definedName>
    <definedName name="__123Graph_CREER3" localSheetId="32" hidden="1">#REF!</definedName>
    <definedName name="__123Graph_CREER3" hidden="1">#REF!</definedName>
    <definedName name="__123Graph_CTEST1" localSheetId="38" hidden="1">'G01,G02'!#REF!</definedName>
    <definedName name="__123Graph_CTEST1" localSheetId="39" hidden="1">#REF!</definedName>
    <definedName name="__123Graph_CTEST1" localSheetId="40" hidden="1">#REF!</definedName>
    <definedName name="__123Graph_CTEST1" localSheetId="43" hidden="1">#REF!</definedName>
    <definedName name="__123Graph_CTEST1" localSheetId="44" hidden="1">#REF!</definedName>
    <definedName name="__123Graph_CTEST1" localSheetId="4" hidden="1">#REF!</definedName>
    <definedName name="__123Graph_CTEST1" localSheetId="7" hidden="1">#REF!</definedName>
    <definedName name="__123Graph_CTEST1" localSheetId="8" hidden="1">#REF!</definedName>
    <definedName name="__123Graph_CTEST1" localSheetId="9" hidden="1">#REF!</definedName>
    <definedName name="__123Graph_CTEST1" localSheetId="17" hidden="1">#REF!</definedName>
    <definedName name="__123Graph_CTEST1" localSheetId="18" hidden="1">#REF!</definedName>
    <definedName name="__123Graph_CTEST1" localSheetId="19" hidden="1">#REF!</definedName>
    <definedName name="__123Graph_CTEST1" localSheetId="20" hidden="1">#REF!</definedName>
    <definedName name="__123Graph_CTEST1" localSheetId="21" hidden="1">#REF!</definedName>
    <definedName name="__123Graph_CTEST1" localSheetId="22" hidden="1">#REF!</definedName>
    <definedName name="__123Graph_CTEST1" localSheetId="32" hidden="1">#REF!</definedName>
    <definedName name="__123Graph_CTEST1" hidden="1">#REF!</definedName>
    <definedName name="__123Graph_CUTRECHT" hidden="1">#REF!</definedName>
    <definedName name="__123Graph_D" hidden="1">#REF!</definedName>
    <definedName name="__123Graph_DBERLGRAP" hidden="1">#REF!</definedName>
    <definedName name="__123Graph_DCATCH1" hidden="1">#REF!</definedName>
    <definedName name="__123Graph_DCONVERG1" hidden="1">#REF!</definedName>
    <definedName name="__123Graph_DECTOT" hidden="1">#REF!</definedName>
    <definedName name="__123Graph_DGRAPH41" hidden="1">#REF!</definedName>
    <definedName name="__123Graph_DPERIA" hidden="1">#REF!</definedName>
    <definedName name="__123Graph_DPERIB" hidden="1">#REF!</definedName>
    <definedName name="__123Graph_DPRODABSC" hidden="1">#REF!</definedName>
    <definedName name="__123Graph_DREER3" localSheetId="38" hidden="1">'G01,G02'!#REF!</definedName>
    <definedName name="__123Graph_DREER3" localSheetId="39" hidden="1">#REF!</definedName>
    <definedName name="__123Graph_DREER3" localSheetId="40" hidden="1">#REF!</definedName>
    <definedName name="__123Graph_DREER3" localSheetId="43" hidden="1">#REF!</definedName>
    <definedName name="__123Graph_DREER3" localSheetId="44" hidden="1">#REF!</definedName>
    <definedName name="__123Graph_DREER3" localSheetId="4" hidden="1">#REF!</definedName>
    <definedName name="__123Graph_DREER3" localSheetId="7" hidden="1">#REF!</definedName>
    <definedName name="__123Graph_DREER3" localSheetId="8" hidden="1">#REF!</definedName>
    <definedName name="__123Graph_DREER3" localSheetId="9" hidden="1">#REF!</definedName>
    <definedName name="__123Graph_DREER3" localSheetId="17" hidden="1">#REF!</definedName>
    <definedName name="__123Graph_DREER3" localSheetId="18" hidden="1">#REF!</definedName>
    <definedName name="__123Graph_DREER3" localSheetId="19" hidden="1">#REF!</definedName>
    <definedName name="__123Graph_DREER3" localSheetId="20" hidden="1">#REF!</definedName>
    <definedName name="__123Graph_DREER3" localSheetId="21" hidden="1">#REF!</definedName>
    <definedName name="__123Graph_DREER3" localSheetId="22" hidden="1">#REF!</definedName>
    <definedName name="__123Graph_DREER3" localSheetId="32" hidden="1">#REF!</definedName>
    <definedName name="__123Graph_DREER3" hidden="1">#REF!</definedName>
    <definedName name="__123Graph_DTEST1" localSheetId="38" hidden="1">'G01,G02'!#REF!</definedName>
    <definedName name="__123Graph_DTEST1" localSheetId="39" hidden="1">#REF!</definedName>
    <definedName name="__123Graph_DTEST1" localSheetId="40" hidden="1">#REF!</definedName>
    <definedName name="__123Graph_DTEST1" localSheetId="43" hidden="1">#REF!</definedName>
    <definedName name="__123Graph_DTEST1" localSheetId="44" hidden="1">#REF!</definedName>
    <definedName name="__123Graph_DTEST1" localSheetId="4" hidden="1">#REF!</definedName>
    <definedName name="__123Graph_DTEST1" localSheetId="7" hidden="1">#REF!</definedName>
    <definedName name="__123Graph_DTEST1" localSheetId="8" hidden="1">#REF!</definedName>
    <definedName name="__123Graph_DTEST1" localSheetId="9" hidden="1">#REF!</definedName>
    <definedName name="__123Graph_DTEST1" localSheetId="17" hidden="1">#REF!</definedName>
    <definedName name="__123Graph_DTEST1" localSheetId="18" hidden="1">#REF!</definedName>
    <definedName name="__123Graph_DTEST1" localSheetId="19" hidden="1">#REF!</definedName>
    <definedName name="__123Graph_DTEST1" localSheetId="20" hidden="1">#REF!</definedName>
    <definedName name="__123Graph_DTEST1" localSheetId="21" hidden="1">#REF!</definedName>
    <definedName name="__123Graph_DTEST1" localSheetId="22" hidden="1">#REF!</definedName>
    <definedName name="__123Graph_DTEST1" localSheetId="32" hidden="1">#REF!</definedName>
    <definedName name="__123Graph_DTEST1" hidden="1">#REF!</definedName>
    <definedName name="__123Graph_DUTRECHT" hidden="1">#REF!</definedName>
    <definedName name="__123Graph_E" localSheetId="38" hidden="1">'G01,G02'!#REF!</definedName>
    <definedName name="__123Graph_E" localSheetId="39" hidden="1">#REF!</definedName>
    <definedName name="__123Graph_E" localSheetId="40" hidden="1">#REF!</definedName>
    <definedName name="__123Graph_E" localSheetId="44" hidden="1">#REF!</definedName>
    <definedName name="__123Graph_E" localSheetId="4" hidden="1">#REF!</definedName>
    <definedName name="__123Graph_E" localSheetId="8" hidden="1">#REF!</definedName>
    <definedName name="__123Graph_E" localSheetId="9" hidden="1">#REF!</definedName>
    <definedName name="__123Graph_E" localSheetId="17" hidden="1">#REF!</definedName>
    <definedName name="__123Graph_E" localSheetId="18" hidden="1">#REF!</definedName>
    <definedName name="__123Graph_E" localSheetId="19" hidden="1">#REF!</definedName>
    <definedName name="__123Graph_E" localSheetId="20" hidden="1">#REF!</definedName>
    <definedName name="__123Graph_E" localSheetId="22" hidden="1">#REF!</definedName>
    <definedName name="__123Graph_E" localSheetId="27" hidden="1">#REF!</definedName>
    <definedName name="__123Graph_E" localSheetId="28" hidden="1">#REF!</definedName>
    <definedName name="__123Graph_E" localSheetId="29" hidden="1">#REF!</definedName>
    <definedName name="__123Graph_E" localSheetId="30" hidden="1">#REF!</definedName>
    <definedName name="__123Graph_E" localSheetId="32" hidden="1">#REF!</definedName>
    <definedName name="__123Graph_E" localSheetId="33" hidden="1">#REF!</definedName>
    <definedName name="__123Graph_E" hidden="1">#REF!</definedName>
    <definedName name="__123Graph_EBERLGRAP" hidden="1">#REF!</definedName>
    <definedName name="__123Graph_ECONVERG1" hidden="1">#REF!</definedName>
    <definedName name="__123Graph_EECTOT" hidden="1">#REF!</definedName>
    <definedName name="__123Graph_EGRAPH41" hidden="1">#REF!</definedName>
    <definedName name="__123Graph_EPERIA" hidden="1">#REF!</definedName>
    <definedName name="__123Graph_EPRODABSC" hidden="1">#REF!</definedName>
    <definedName name="__123Graph_EREER3" localSheetId="38" hidden="1">'G01,G02'!#REF!</definedName>
    <definedName name="__123Graph_EREER3" localSheetId="39" hidden="1">#REF!</definedName>
    <definedName name="__123Graph_EREER3" localSheetId="40" hidden="1">#REF!</definedName>
    <definedName name="__123Graph_EREER3" localSheetId="43" hidden="1">#REF!</definedName>
    <definedName name="__123Graph_EREER3" localSheetId="44" hidden="1">#REF!</definedName>
    <definedName name="__123Graph_EREER3" localSheetId="4" hidden="1">#REF!</definedName>
    <definedName name="__123Graph_EREER3" localSheetId="7" hidden="1">#REF!</definedName>
    <definedName name="__123Graph_EREER3" localSheetId="8" hidden="1">#REF!</definedName>
    <definedName name="__123Graph_EREER3" localSheetId="9" hidden="1">#REF!</definedName>
    <definedName name="__123Graph_EREER3" localSheetId="17" hidden="1">#REF!</definedName>
    <definedName name="__123Graph_EREER3" localSheetId="18" hidden="1">#REF!</definedName>
    <definedName name="__123Graph_EREER3" localSheetId="19" hidden="1">#REF!</definedName>
    <definedName name="__123Graph_EREER3" localSheetId="20" hidden="1">#REF!</definedName>
    <definedName name="__123Graph_EREER3" localSheetId="21" hidden="1">#REF!</definedName>
    <definedName name="__123Graph_EREER3" localSheetId="22" hidden="1">#REF!</definedName>
    <definedName name="__123Graph_EREER3" localSheetId="32" hidden="1">#REF!</definedName>
    <definedName name="__123Graph_EREER3" hidden="1">#REF!</definedName>
    <definedName name="__123Graph_ETEST1" localSheetId="38" hidden="1">'G01,G02'!#REF!</definedName>
    <definedName name="__123Graph_ETEST1" localSheetId="39" hidden="1">#REF!</definedName>
    <definedName name="__123Graph_ETEST1" localSheetId="40" hidden="1">#REF!</definedName>
    <definedName name="__123Graph_ETEST1" localSheetId="43" hidden="1">#REF!</definedName>
    <definedName name="__123Graph_ETEST1" localSheetId="44" hidden="1">#REF!</definedName>
    <definedName name="__123Graph_ETEST1" localSheetId="4" hidden="1">#REF!</definedName>
    <definedName name="__123Graph_ETEST1" localSheetId="7" hidden="1">#REF!</definedName>
    <definedName name="__123Graph_ETEST1" localSheetId="8" hidden="1">#REF!</definedName>
    <definedName name="__123Graph_ETEST1" localSheetId="9" hidden="1">#REF!</definedName>
    <definedName name="__123Graph_ETEST1" localSheetId="17" hidden="1">#REF!</definedName>
    <definedName name="__123Graph_ETEST1" localSheetId="18" hidden="1">#REF!</definedName>
    <definedName name="__123Graph_ETEST1" localSheetId="19" hidden="1">#REF!</definedName>
    <definedName name="__123Graph_ETEST1" localSheetId="20" hidden="1">#REF!</definedName>
    <definedName name="__123Graph_ETEST1" localSheetId="21" hidden="1">#REF!</definedName>
    <definedName name="__123Graph_ETEST1" localSheetId="22" hidden="1">#REF!</definedName>
    <definedName name="__123Graph_ETEST1" localSheetId="32" hidden="1">#REF!</definedName>
    <definedName name="__123Graph_ETEST1" hidden="1">#REF!</definedName>
    <definedName name="__123Graph_F" localSheetId="38" hidden="1">'G01,G02'!#REF!</definedName>
    <definedName name="__123Graph_F" localSheetId="39" hidden="1">#REF!</definedName>
    <definedName name="__123Graph_F" localSheetId="40" hidden="1">#REF!</definedName>
    <definedName name="__123Graph_F" localSheetId="44" hidden="1">#REF!</definedName>
    <definedName name="__123Graph_F" localSheetId="4" hidden="1">#REF!</definedName>
    <definedName name="__123Graph_F" localSheetId="8" hidden="1">#REF!</definedName>
    <definedName name="__123Graph_F" localSheetId="9" hidden="1">#REF!</definedName>
    <definedName name="__123Graph_F" localSheetId="17" hidden="1">#REF!</definedName>
    <definedName name="__123Graph_F" localSheetId="18" hidden="1">#REF!</definedName>
    <definedName name="__123Graph_F" localSheetId="19" hidden="1">#REF!</definedName>
    <definedName name="__123Graph_F" localSheetId="20" hidden="1">#REF!</definedName>
    <definedName name="__123Graph_F" localSheetId="22" hidden="1">#REF!</definedName>
    <definedName name="__123Graph_F" localSheetId="27" hidden="1">#REF!</definedName>
    <definedName name="__123Graph_F" localSheetId="28" hidden="1">#REF!</definedName>
    <definedName name="__123Graph_F" localSheetId="29" hidden="1">#REF!</definedName>
    <definedName name="__123Graph_F" localSheetId="30" hidden="1">#REF!</definedName>
    <definedName name="__123Graph_F" localSheetId="32" hidden="1">#REF!</definedName>
    <definedName name="__123Graph_F" localSheetId="33" hidden="1">#REF!</definedName>
    <definedName name="__123Graph_F" hidden="1">#REF!</definedName>
    <definedName name="__123Graph_FBERLGRAP" hidden="1">#REF!</definedName>
    <definedName name="__123Graph_FGRAPH41" hidden="1">#REF!</definedName>
    <definedName name="__123Graph_FPRODABSC" hidden="1">#REF!</definedName>
    <definedName name="__123Graph_FREER3" localSheetId="38" hidden="1">'G01,G02'!#REF!</definedName>
    <definedName name="__123Graph_FREER3" localSheetId="39" hidden="1">#REF!</definedName>
    <definedName name="__123Graph_FREER3" localSheetId="40" hidden="1">#REF!</definedName>
    <definedName name="__123Graph_FREER3" localSheetId="43" hidden="1">#REF!</definedName>
    <definedName name="__123Graph_FREER3" localSheetId="44" hidden="1">#REF!</definedName>
    <definedName name="__123Graph_FREER3" localSheetId="4" hidden="1">#REF!</definedName>
    <definedName name="__123Graph_FREER3" localSheetId="7" hidden="1">#REF!</definedName>
    <definedName name="__123Graph_FREER3" localSheetId="8" hidden="1">#REF!</definedName>
    <definedName name="__123Graph_FREER3" localSheetId="9" hidden="1">#REF!</definedName>
    <definedName name="__123Graph_FREER3" localSheetId="17" hidden="1">#REF!</definedName>
    <definedName name="__123Graph_FREER3" localSheetId="18" hidden="1">#REF!</definedName>
    <definedName name="__123Graph_FREER3" localSheetId="19" hidden="1">#REF!</definedName>
    <definedName name="__123Graph_FREER3" localSheetId="20" hidden="1">#REF!</definedName>
    <definedName name="__123Graph_FREER3" localSheetId="21" hidden="1">#REF!</definedName>
    <definedName name="__123Graph_FREER3" localSheetId="22" hidden="1">#REF!</definedName>
    <definedName name="__123Graph_FREER3" localSheetId="32" hidden="1">#REF!</definedName>
    <definedName name="__123Graph_FREER3" hidden="1">#REF!</definedName>
    <definedName name="__123Graph_FTEST1" localSheetId="38" hidden="1">'G01,G02'!#REF!</definedName>
    <definedName name="__123Graph_FTEST1" localSheetId="39" hidden="1">#REF!</definedName>
    <definedName name="__123Graph_FTEST1" localSheetId="40" hidden="1">#REF!</definedName>
    <definedName name="__123Graph_FTEST1" localSheetId="43" hidden="1">#REF!</definedName>
    <definedName name="__123Graph_FTEST1" localSheetId="44" hidden="1">#REF!</definedName>
    <definedName name="__123Graph_FTEST1" localSheetId="4" hidden="1">#REF!</definedName>
    <definedName name="__123Graph_FTEST1" localSheetId="7" hidden="1">#REF!</definedName>
    <definedName name="__123Graph_FTEST1" localSheetId="8" hidden="1">#REF!</definedName>
    <definedName name="__123Graph_FTEST1" localSheetId="9" hidden="1">#REF!</definedName>
    <definedName name="__123Graph_FTEST1" localSheetId="17" hidden="1">#REF!</definedName>
    <definedName name="__123Graph_FTEST1" localSheetId="18" hidden="1">#REF!</definedName>
    <definedName name="__123Graph_FTEST1" localSheetId="19" hidden="1">#REF!</definedName>
    <definedName name="__123Graph_FTEST1" localSheetId="20" hidden="1">#REF!</definedName>
    <definedName name="__123Graph_FTEST1" localSheetId="21" hidden="1">#REF!</definedName>
    <definedName name="__123Graph_FTEST1" localSheetId="22" hidden="1">#REF!</definedName>
    <definedName name="__123Graph_FTEST1" localSheetId="32" hidden="1">#REF!</definedName>
    <definedName name="__123Graph_FTEST1" hidden="1">#REF!</definedName>
    <definedName name="__123Graph_X" localSheetId="38" hidden="1">'G01,G02'!#REF!</definedName>
    <definedName name="__123Graph_X" localSheetId="39" hidden="1">#REF!</definedName>
    <definedName name="__123Graph_X" localSheetId="40" hidden="1">#REF!</definedName>
    <definedName name="__123Graph_X" localSheetId="43" hidden="1">#REF!</definedName>
    <definedName name="__123Graph_X" localSheetId="44" hidden="1">#REF!</definedName>
    <definedName name="__123Graph_X" localSheetId="4" hidden="1">#REF!</definedName>
    <definedName name="__123Graph_X" localSheetId="7" hidden="1">#REF!</definedName>
    <definedName name="__123Graph_X" localSheetId="8" hidden="1">#REF!</definedName>
    <definedName name="__123Graph_X" localSheetId="9" hidden="1">#REF!</definedName>
    <definedName name="__123Graph_X" localSheetId="17" hidden="1">#REF!</definedName>
    <definedName name="__123Graph_X" localSheetId="18" hidden="1">#REF!</definedName>
    <definedName name="__123Graph_X" localSheetId="19" hidden="1">#REF!</definedName>
    <definedName name="__123Graph_X" localSheetId="20" hidden="1">#REF!</definedName>
    <definedName name="__123Graph_X" localSheetId="21" hidden="1">#REF!</definedName>
    <definedName name="__123Graph_X" localSheetId="22" hidden="1">#REF!</definedName>
    <definedName name="__123Graph_X" localSheetId="27" hidden="1">#REF!</definedName>
    <definedName name="__123Graph_X" localSheetId="28" hidden="1">#REF!</definedName>
    <definedName name="__123Graph_X" localSheetId="29" hidden="1">#REF!</definedName>
    <definedName name="__123Graph_X" localSheetId="30" hidden="1">#REF!</definedName>
    <definedName name="__123Graph_X" localSheetId="32" hidden="1">#REF!</definedName>
    <definedName name="__123Graph_X" localSheetId="33" hidden="1">#REF!</definedName>
    <definedName name="__123Graph_X" hidden="1">#REF!</definedName>
    <definedName name="__123Graph_XCurrent" localSheetId="39" hidden="1">#REF!</definedName>
    <definedName name="__123Graph_XCurrent" localSheetId="40" hidden="1">#REF!</definedName>
    <definedName name="__123Graph_XCurrent" localSheetId="43" hidden="1">#REF!</definedName>
    <definedName name="__123Graph_XCurrent" localSheetId="44" hidden="1">#REF!</definedName>
    <definedName name="__123Graph_XCurrent" localSheetId="17" hidden="1">#REF!</definedName>
    <definedName name="__123Graph_XCurrent" localSheetId="20" hidden="1">#REF!</definedName>
    <definedName name="__123Graph_XCurrent" localSheetId="21" hidden="1">#REF!</definedName>
    <definedName name="__123Graph_XCurrent" localSheetId="22" hidden="1">#REF!</definedName>
    <definedName name="__123Graph_XCurrent" localSheetId="27" hidden="1">#REF!</definedName>
    <definedName name="__123Graph_XCurrent" localSheetId="29" hidden="1">#REF!</definedName>
    <definedName name="__123Graph_XCurrent" localSheetId="33" hidden="1">#REF!</definedName>
    <definedName name="__123Graph_XCurrent" hidden="1">#REF!</definedName>
    <definedName name="__123Graph_XECTOT" hidden="1">#REF!</definedName>
    <definedName name="__123Graph_XEXP" localSheetId="38" hidden="1">'G01,G02'!#REF!</definedName>
    <definedName name="__123Graph_XEXP" localSheetId="39" hidden="1">#REF!</definedName>
    <definedName name="__123Graph_XEXP" localSheetId="40" hidden="1">#REF!</definedName>
    <definedName name="__123Graph_XEXP" localSheetId="43" hidden="1">#REF!</definedName>
    <definedName name="__123Graph_XEXP" localSheetId="44" hidden="1">#REF!</definedName>
    <definedName name="__123Graph_XEXP" localSheetId="4" hidden="1">#REF!</definedName>
    <definedName name="__123Graph_XEXP" localSheetId="7" hidden="1">#REF!</definedName>
    <definedName name="__123Graph_XEXP" localSheetId="8" hidden="1">#REF!</definedName>
    <definedName name="__123Graph_XEXP" localSheetId="9" hidden="1">#REF!</definedName>
    <definedName name="__123Graph_XEXP" localSheetId="17" hidden="1">#REF!</definedName>
    <definedName name="__123Graph_XEXP" localSheetId="18" hidden="1">#REF!</definedName>
    <definedName name="__123Graph_XEXP" localSheetId="19" hidden="1">#REF!</definedName>
    <definedName name="__123Graph_XEXP" localSheetId="20" hidden="1">#REF!</definedName>
    <definedName name="__123Graph_XEXP" localSheetId="21" hidden="1">#REF!</definedName>
    <definedName name="__123Graph_XEXP" localSheetId="22" hidden="1">#REF!</definedName>
    <definedName name="__123Graph_XEXP" localSheetId="27" hidden="1">#REF!</definedName>
    <definedName name="__123Graph_XEXP" localSheetId="29" hidden="1">#REF!</definedName>
    <definedName name="__123Graph_XEXP" localSheetId="32" hidden="1">#REF!</definedName>
    <definedName name="__123Graph_XEXP" localSheetId="33" hidden="1">#REF!</definedName>
    <definedName name="__123Graph_XEXP" hidden="1">#REF!</definedName>
    <definedName name="__123Graph_XChart1" localSheetId="39" hidden="1">#REF!</definedName>
    <definedName name="__123Graph_XChart1" localSheetId="40" hidden="1">#REF!</definedName>
    <definedName name="__123Graph_XChart1" localSheetId="43" hidden="1">#REF!</definedName>
    <definedName name="__123Graph_XChart1" localSheetId="44" hidden="1">#REF!</definedName>
    <definedName name="__123Graph_XChart1" localSheetId="17" hidden="1">#REF!</definedName>
    <definedName name="__123Graph_XChart1" localSheetId="20" hidden="1">#REF!</definedName>
    <definedName name="__123Graph_XChart1" localSheetId="21" hidden="1">#REF!</definedName>
    <definedName name="__123Graph_XChart1" localSheetId="22" hidden="1">#REF!</definedName>
    <definedName name="__123Graph_XChart1" localSheetId="27" hidden="1">#REF!</definedName>
    <definedName name="__123Graph_XChart1" localSheetId="29" hidden="1">#REF!</definedName>
    <definedName name="__123Graph_XChart1" localSheetId="33" hidden="1">#REF!</definedName>
    <definedName name="__123Graph_XChart1" hidden="1">#REF!</definedName>
    <definedName name="__123Graph_XChart2" localSheetId="39" hidden="1">#REF!</definedName>
    <definedName name="__123Graph_XChart2" localSheetId="40" hidden="1">#REF!</definedName>
    <definedName name="__123Graph_XChart2" localSheetId="17" hidden="1">#REF!</definedName>
    <definedName name="__123Graph_XChart2" localSheetId="20" hidden="1">#REF!</definedName>
    <definedName name="__123Graph_XChart2" localSheetId="21" hidden="1">#REF!</definedName>
    <definedName name="__123Graph_XChart2" localSheetId="22" hidden="1">#REF!</definedName>
    <definedName name="__123Graph_XChart2" localSheetId="27" hidden="1">#REF!</definedName>
    <definedName name="__123Graph_XChart2" localSheetId="33" hidden="1">#REF!</definedName>
    <definedName name="__123Graph_XChart2" hidden="1">#REF!</definedName>
    <definedName name="__123Graph_XIBRD_LEND" hidden="1">#REF!</definedName>
    <definedName name="__123Graph_XIMPORTS" localSheetId="38" hidden="1">'G01,G02'!#REF!</definedName>
    <definedName name="__123Graph_XIMPORTS" localSheetId="39" hidden="1">#REF!</definedName>
    <definedName name="__123Graph_XIMPORTS" localSheetId="40" hidden="1">#REF!</definedName>
    <definedName name="__123Graph_XIMPORTS" localSheetId="44" hidden="1">#REF!</definedName>
    <definedName name="__123Graph_XIMPORTS" localSheetId="4" hidden="1">#REF!</definedName>
    <definedName name="__123Graph_XIMPORTS" localSheetId="8" hidden="1">#REF!</definedName>
    <definedName name="__123Graph_XIMPORTS" localSheetId="9" hidden="1">#REF!</definedName>
    <definedName name="__123Graph_XIMPORTS" localSheetId="17" hidden="1">#REF!</definedName>
    <definedName name="__123Graph_XIMPORTS" localSheetId="18" hidden="1">#REF!</definedName>
    <definedName name="__123Graph_XIMPORTS" localSheetId="19" hidden="1">#REF!</definedName>
    <definedName name="__123Graph_XIMPORTS" localSheetId="20" hidden="1">#REF!</definedName>
    <definedName name="__123Graph_XIMPORTS" localSheetId="22" hidden="1">#REF!</definedName>
    <definedName name="__123Graph_XIMPORTS" localSheetId="27" hidden="1">#REF!</definedName>
    <definedName name="__123Graph_XIMPORTS" localSheetId="28" hidden="1">#REF!</definedName>
    <definedName name="__123Graph_XIMPORTS" localSheetId="29" hidden="1">#REF!</definedName>
    <definedName name="__123Graph_XIMPORTS" localSheetId="30" hidden="1">#REF!</definedName>
    <definedName name="__123Graph_XIMPORTS" localSheetId="32" hidden="1">#REF!</definedName>
    <definedName name="__123Graph_XIMPORTS" localSheetId="33" hidden="1">#REF!</definedName>
    <definedName name="__123Graph_XIMPORTS" hidden="1">#REF!</definedName>
    <definedName name="__123Graph_XTEST1" localSheetId="38" hidden="1">'G01,G02'!#REF!</definedName>
    <definedName name="__123Graph_XTEST1" localSheetId="39" hidden="1">#REF!</definedName>
    <definedName name="__123Graph_XTEST1" localSheetId="40" hidden="1">#REF!</definedName>
    <definedName name="__123Graph_XTEST1" localSheetId="43" hidden="1">#REF!</definedName>
    <definedName name="__123Graph_XTEST1" localSheetId="44" hidden="1">#REF!</definedName>
    <definedName name="__123Graph_XTEST1" localSheetId="4" hidden="1">#REF!</definedName>
    <definedName name="__123Graph_XTEST1" localSheetId="7" hidden="1">#REF!</definedName>
    <definedName name="__123Graph_XTEST1" localSheetId="8" hidden="1">#REF!</definedName>
    <definedName name="__123Graph_XTEST1" localSheetId="9" hidden="1">#REF!</definedName>
    <definedName name="__123Graph_XTEST1" localSheetId="17" hidden="1">#REF!</definedName>
    <definedName name="__123Graph_XTEST1" localSheetId="18" hidden="1">#REF!</definedName>
    <definedName name="__123Graph_XTEST1" localSheetId="19" hidden="1">#REF!</definedName>
    <definedName name="__123Graph_XTEST1" localSheetId="20" hidden="1">#REF!</definedName>
    <definedName name="__123Graph_XTEST1" localSheetId="21" hidden="1">#REF!</definedName>
    <definedName name="__123Graph_XTEST1" localSheetId="22" hidden="1">#REF!</definedName>
    <definedName name="__123Graph_XTEST1" localSheetId="32" hidden="1">#REF!</definedName>
    <definedName name="__123Graph_XTEST1" hidden="1">#REF!</definedName>
    <definedName name="_1__123Graph_AChart_1" hidden="1">#REF!</definedName>
    <definedName name="_1_0ju" localSheetId="40" hidden="1">#REF!</definedName>
    <definedName name="_1_0ju" localSheetId="44" hidden="1">#REF!</definedName>
    <definedName name="_1_0ju" localSheetId="8" hidden="1">#REF!</definedName>
    <definedName name="_1_0ju" localSheetId="9" hidden="1">#REF!</definedName>
    <definedName name="_1_0ju" localSheetId="17" hidden="1">#REF!</definedName>
    <definedName name="_1_0ju" localSheetId="18" hidden="1">#REF!</definedName>
    <definedName name="_1_0ju" localSheetId="19" hidden="1">#REF!</definedName>
    <definedName name="_1_0ju" localSheetId="20" hidden="1">#REF!</definedName>
    <definedName name="_1_0ju" localSheetId="22" hidden="1">#REF!</definedName>
    <definedName name="_1_0ju" localSheetId="27" hidden="1">#REF!</definedName>
    <definedName name="_1_0ju" hidden="1">#REF!</definedName>
    <definedName name="_1_123Graph_A" localSheetId="40" hidden="1">#REF!</definedName>
    <definedName name="_1_123Graph_A" localSheetId="43" hidden="1">#REF!</definedName>
    <definedName name="_1_123Graph_A" localSheetId="17" hidden="1">#REF!</definedName>
    <definedName name="_1_123Graph_A" localSheetId="20" hidden="1">#REF!</definedName>
    <definedName name="_1_123Graph_A" localSheetId="21" hidden="1">#REF!</definedName>
    <definedName name="_1_123Graph_A" localSheetId="22" hidden="1">#REF!</definedName>
    <definedName name="_1_123Graph_A" localSheetId="27" hidden="1">#REF!</definedName>
    <definedName name="_1_123Graph_A" localSheetId="29" hidden="1">#REF!</definedName>
    <definedName name="_1_123Graph_A" localSheetId="33" hidden="1">#REF!</definedName>
    <definedName name="_1_123Graph_A" hidden="1">#REF!</definedName>
    <definedName name="_10__123Graph_ACPI_ER_LOG" localSheetId="22" hidden="1">#REF!</definedName>
    <definedName name="_10__123Graph_ACPI_ER_LOG" localSheetId="27" hidden="1">#REF!</definedName>
    <definedName name="_10__123Graph_ACPI_ER_LOG" hidden="1">#REF!</definedName>
    <definedName name="_10__123Graph_ACHART_1" hidden="1">#REF!</definedName>
    <definedName name="_10__123Graph_ACHART_2" localSheetId="40" hidden="1">#REF!</definedName>
    <definedName name="_10__123Graph_ACHART_2" localSheetId="32" hidden="1">#REF!</definedName>
    <definedName name="_10__123Graph_ACHART_2" hidden="1">#REF!</definedName>
    <definedName name="_10__123Graph_ACHART_8" localSheetId="38" hidden="1">'G01,G02'!#REF!</definedName>
    <definedName name="_10__123Graph_ACHART_8" localSheetId="39" hidden="1">#REF!</definedName>
    <definedName name="_10__123Graph_ACHART_8" localSheetId="40" hidden="1">#REF!</definedName>
    <definedName name="_10__123Graph_ACHART_8" localSheetId="43" hidden="1">#REF!</definedName>
    <definedName name="_10__123Graph_ACHART_8" localSheetId="44" hidden="1">#REF!</definedName>
    <definedName name="_10__123Graph_ACHART_8" localSheetId="4" hidden="1">#REF!</definedName>
    <definedName name="_10__123Graph_ACHART_8" localSheetId="7" hidden="1">#REF!</definedName>
    <definedName name="_10__123Graph_ACHART_8" localSheetId="8" hidden="1">#REF!</definedName>
    <definedName name="_10__123Graph_ACHART_8" localSheetId="9" hidden="1">#REF!</definedName>
    <definedName name="_10__123Graph_ACHART_8" localSheetId="17" hidden="1">#REF!</definedName>
    <definedName name="_10__123Graph_ACHART_8" localSheetId="18" hidden="1">#REF!</definedName>
    <definedName name="_10__123Graph_ACHART_8" localSheetId="19" hidden="1">#REF!</definedName>
    <definedName name="_10__123Graph_ACHART_8" localSheetId="20" hidden="1">#REF!</definedName>
    <definedName name="_10__123Graph_ACHART_8" localSheetId="21" hidden="1">#REF!</definedName>
    <definedName name="_10__123Graph_ACHART_8" localSheetId="22" hidden="1">#REF!</definedName>
    <definedName name="_10__123Graph_ACHART_8" localSheetId="32" hidden="1">#REF!</definedName>
    <definedName name="_10__123Graph_ACHART_8" hidden="1">#REF!</definedName>
    <definedName name="_10__123Graph_BCHART_1" localSheetId="38" hidden="1">'G01,G02'!#REF!</definedName>
    <definedName name="_10__123Graph_BCHART_1" localSheetId="39" hidden="1">#REF!</definedName>
    <definedName name="_10__123Graph_BCHART_1" localSheetId="40" hidden="1">#REF!</definedName>
    <definedName name="_10__123Graph_BCHART_1" localSheetId="43" hidden="1">#REF!</definedName>
    <definedName name="_10__123Graph_BCHART_1" localSheetId="4" hidden="1">#REF!</definedName>
    <definedName name="_10__123Graph_BCHART_1" localSheetId="22" hidden="1">#REF!</definedName>
    <definedName name="_10__123Graph_BCHART_1" localSheetId="32" hidden="1">#REF!</definedName>
    <definedName name="_10__123Graph_BCHART_1" hidden="1">#REF!</definedName>
    <definedName name="_100__123Graph_BCHART_8" localSheetId="40" hidden="1">#REF!</definedName>
    <definedName name="_100__123Graph_BCHART_8" localSheetId="32" hidden="1">#REF!</definedName>
    <definedName name="_100__123Graph_BCHART_8" hidden="1">#REF!</definedName>
    <definedName name="_102__123Graph_CCHART_1" localSheetId="39" hidden="1">#REF!</definedName>
    <definedName name="_103__123Graph_CCHART_3" localSheetId="40" hidden="1">#REF!</definedName>
    <definedName name="_103__123Graph_CCHART_3" hidden="1">#REF!</definedName>
    <definedName name="_105__123Graph_CCHART_1" localSheetId="40" hidden="1">#REF!</definedName>
    <definedName name="_105__123Graph_CCHART_1" localSheetId="32" hidden="1">#REF!</definedName>
    <definedName name="_105__123Graph_CCHART_1" hidden="1">#REF!</definedName>
    <definedName name="_107__123Graph_CCHART_2" localSheetId="39" hidden="1">#REF!</definedName>
    <definedName name="_108__123Graph_CCHART_4" localSheetId="40" hidden="1">#REF!</definedName>
    <definedName name="_108__123Graph_CCHART_4" hidden="1">#REF!</definedName>
    <definedName name="_11__123Graph_AGROWTH_CPI" localSheetId="38" hidden="1">'G01,G02'!#REF!</definedName>
    <definedName name="_11__123Graph_AGROWTH_CPI" localSheetId="39" hidden="1">#REF!</definedName>
    <definedName name="_11__123Graph_AGROWTH_CPI" localSheetId="40" hidden="1">#REF!</definedName>
    <definedName name="_11__123Graph_AGROWTH_CPI" localSheetId="44" hidden="1">#REF!</definedName>
    <definedName name="_11__123Graph_AGROWTH_CPI" localSheetId="4" hidden="1">#REF!</definedName>
    <definedName name="_11__123Graph_AGROWTH_CPI" localSheetId="8" hidden="1">#REF!</definedName>
    <definedName name="_11__123Graph_AGROWTH_CPI" localSheetId="9" hidden="1">#REF!</definedName>
    <definedName name="_11__123Graph_AGROWTH_CPI" localSheetId="17" hidden="1">#REF!</definedName>
    <definedName name="_11__123Graph_AGROWTH_CPI" localSheetId="18" hidden="1">#REF!</definedName>
    <definedName name="_11__123Graph_AGROWTH_CPI" localSheetId="19" hidden="1">#REF!</definedName>
    <definedName name="_11__123Graph_AGROWTH_CPI" localSheetId="20" hidden="1">#REF!</definedName>
    <definedName name="_11__123Graph_AGROWTH_CPI" localSheetId="22" hidden="1">#REF!</definedName>
    <definedName name="_11__123Graph_AGROWTH_CPI" localSheetId="27" hidden="1">#REF!</definedName>
    <definedName name="_11__123Graph_AGROWTH_CPI" localSheetId="28" hidden="1">#REF!</definedName>
    <definedName name="_11__123Graph_AGROWTH_CPI" localSheetId="29" hidden="1">#REF!</definedName>
    <definedName name="_11__123Graph_AGROWTH_CPI" localSheetId="30" hidden="1">#REF!</definedName>
    <definedName name="_11__123Graph_AGROWTH_CPI" localSheetId="32" hidden="1">#REF!</definedName>
    <definedName name="_11__123Graph_AGROWTH_CPI" localSheetId="33" hidden="1">#REF!</definedName>
    <definedName name="_11__123Graph_AGROWTH_CPI" hidden="1">#REF!</definedName>
    <definedName name="_11__123Graph_BCHART_1" localSheetId="38" hidden="1">'G01,G02'!#REF!</definedName>
    <definedName name="_11__123Graph_BCHART_1" localSheetId="39" hidden="1">#REF!</definedName>
    <definedName name="_11__123Graph_BCHART_1" localSheetId="40" hidden="1">#REF!</definedName>
    <definedName name="_11__123Graph_BCHART_1" localSheetId="43" hidden="1">#REF!</definedName>
    <definedName name="_11__123Graph_BCHART_1" localSheetId="44" hidden="1">#REF!</definedName>
    <definedName name="_11__123Graph_BCHART_1" localSheetId="4" hidden="1">#REF!</definedName>
    <definedName name="_11__123Graph_BCHART_1" localSheetId="7" hidden="1">#REF!</definedName>
    <definedName name="_11__123Graph_BCHART_1" localSheetId="8" hidden="1">#REF!</definedName>
    <definedName name="_11__123Graph_BCHART_1" localSheetId="9" hidden="1">#REF!</definedName>
    <definedName name="_11__123Graph_BCHART_1" localSheetId="17" hidden="1">#REF!</definedName>
    <definedName name="_11__123Graph_BCHART_1" localSheetId="18" hidden="1">#REF!</definedName>
    <definedName name="_11__123Graph_BCHART_1" localSheetId="19" hidden="1">#REF!</definedName>
    <definedName name="_11__123Graph_BCHART_1" localSheetId="20" hidden="1">#REF!</definedName>
    <definedName name="_11__123Graph_BCHART_1" localSheetId="21" hidden="1">#REF!</definedName>
    <definedName name="_11__123Graph_BCHART_1" localSheetId="22" hidden="1">#REF!</definedName>
    <definedName name="_11__123Graph_BCHART_1" localSheetId="32" hidden="1">#REF!</definedName>
    <definedName name="_11__123Graph_BCHART_1" hidden="1">#REF!</definedName>
    <definedName name="_11__123Graph_BCHART_2" localSheetId="38" hidden="1">'G01,G02'!#REF!</definedName>
    <definedName name="_11__123Graph_BCHART_2" localSheetId="39" hidden="1">#REF!</definedName>
    <definedName name="_11__123Graph_BCHART_2" localSheetId="40" hidden="1">#REF!</definedName>
    <definedName name="_11__123Graph_BCHART_2" localSheetId="43" hidden="1">#REF!</definedName>
    <definedName name="_11__123Graph_BCHART_2" localSheetId="4" hidden="1">#REF!</definedName>
    <definedName name="_11__123Graph_BCHART_2" localSheetId="22" hidden="1">#REF!</definedName>
    <definedName name="_11__123Graph_BCHART_2" localSheetId="32" hidden="1">#REF!</definedName>
    <definedName name="_11__123Graph_BCHART_2" hidden="1">#REF!</definedName>
    <definedName name="_110__123Graph_CCHART_2" localSheetId="40" hidden="1">#REF!</definedName>
    <definedName name="_110__123Graph_CCHART_2" localSheetId="32" hidden="1">#REF!</definedName>
    <definedName name="_110__123Graph_CCHART_2" hidden="1">#REF!</definedName>
    <definedName name="_112__123Graph_CCHART_3" localSheetId="39" hidden="1">#REF!</definedName>
    <definedName name="_113__123Graph_CCHART_5" localSheetId="40" hidden="1">#REF!</definedName>
    <definedName name="_113__123Graph_CCHART_5" hidden="1">#REF!</definedName>
    <definedName name="_115__123Graph_CCHART_3" localSheetId="40" hidden="1">#REF!</definedName>
    <definedName name="_115__123Graph_CCHART_3" localSheetId="32" hidden="1">#REF!</definedName>
    <definedName name="_115__123Graph_CCHART_3" hidden="1">#REF!</definedName>
    <definedName name="_117__123Graph_CCHART_4" localSheetId="39" hidden="1">#REF!</definedName>
    <definedName name="_118__123Graph_CCHART_6" localSheetId="40" hidden="1">#REF!</definedName>
    <definedName name="_118__123Graph_CCHART_6" hidden="1">#REF!</definedName>
    <definedName name="_12__123Graph_ACHART_2" localSheetId="38" hidden="1">'G01,G02'!#REF!</definedName>
    <definedName name="_12__123Graph_ACHART_2" localSheetId="39" hidden="1">#REF!</definedName>
    <definedName name="_12__123Graph_ACHART_2" localSheetId="40" hidden="1">#REF!</definedName>
    <definedName name="_12__123Graph_ACHART_2" localSheetId="4" hidden="1">#REF!</definedName>
    <definedName name="_12__123Graph_ACHART_2" localSheetId="22" hidden="1">#REF!</definedName>
    <definedName name="_12__123Graph_ACHART_2" localSheetId="32" hidden="1">#REF!</definedName>
    <definedName name="_12__123Graph_ACHART_2" localSheetId="33" hidden="1">#REF!</definedName>
    <definedName name="_12__123Graph_ACHART_2" hidden="1">#REF!</definedName>
    <definedName name="_12__123Graph_ACHART_3" localSheetId="40" hidden="1">#REF!</definedName>
    <definedName name="_12__123Graph_ACHART_3" localSheetId="32" hidden="1">#REF!</definedName>
    <definedName name="_12__123Graph_ACHART_3" hidden="1">#REF!</definedName>
    <definedName name="_12__123Graph_AIBA_IBRD" hidden="1">#REF!</definedName>
    <definedName name="_12__123Graph_BCHART_2" localSheetId="38" hidden="1">'G01,G02'!#REF!</definedName>
    <definedName name="_12__123Graph_BCHART_2" localSheetId="39" hidden="1">#REF!</definedName>
    <definedName name="_12__123Graph_BCHART_2" localSheetId="40" hidden="1">#REF!</definedName>
    <definedName name="_12__123Graph_BCHART_2" localSheetId="43" hidden="1">#REF!</definedName>
    <definedName name="_12__123Graph_BCHART_2" localSheetId="44" hidden="1">#REF!</definedName>
    <definedName name="_12__123Graph_BCHART_2" localSheetId="4" hidden="1">#REF!</definedName>
    <definedName name="_12__123Graph_BCHART_2" localSheetId="7" hidden="1">#REF!</definedName>
    <definedName name="_12__123Graph_BCHART_2" localSheetId="8" hidden="1">#REF!</definedName>
    <definedName name="_12__123Graph_BCHART_2" localSheetId="9" hidden="1">#REF!</definedName>
    <definedName name="_12__123Graph_BCHART_2" localSheetId="17" hidden="1">#REF!</definedName>
    <definedName name="_12__123Graph_BCHART_2" localSheetId="18" hidden="1">#REF!</definedName>
    <definedName name="_12__123Graph_BCHART_2" localSheetId="19" hidden="1">#REF!</definedName>
    <definedName name="_12__123Graph_BCHART_2" localSheetId="20" hidden="1">#REF!</definedName>
    <definedName name="_12__123Graph_BCHART_2" localSheetId="21" hidden="1">#REF!</definedName>
    <definedName name="_12__123Graph_BCHART_2" localSheetId="22" hidden="1">#REF!</definedName>
    <definedName name="_12__123Graph_BCHART_2" localSheetId="32" hidden="1">#REF!</definedName>
    <definedName name="_12__123Graph_BCHART_2" hidden="1">#REF!</definedName>
    <definedName name="_12__123Graph_BCHART_3" localSheetId="38" hidden="1">'G01,G02'!#REF!</definedName>
    <definedName name="_12__123Graph_BCHART_3" localSheetId="39" hidden="1">#REF!</definedName>
    <definedName name="_12__123Graph_BCHART_3" localSheetId="40" hidden="1">#REF!</definedName>
    <definedName name="_12__123Graph_BCHART_3" localSheetId="43" hidden="1">#REF!</definedName>
    <definedName name="_12__123Graph_BCHART_3" localSheetId="4" hidden="1">#REF!</definedName>
    <definedName name="_12__123Graph_BCHART_3" localSheetId="22" hidden="1">#REF!</definedName>
    <definedName name="_12__123Graph_BCHART_3" localSheetId="32" hidden="1">#REF!</definedName>
    <definedName name="_12__123Graph_BCHART_3" hidden="1">#REF!</definedName>
    <definedName name="_120__123Graph_CCHART_4" localSheetId="40" hidden="1">#REF!</definedName>
    <definedName name="_120__123Graph_CCHART_4" localSheetId="32" hidden="1">#REF!</definedName>
    <definedName name="_120__123Graph_CCHART_4" hidden="1">#REF!</definedName>
    <definedName name="_122__123Graph_CCHART_5" localSheetId="39" hidden="1">#REF!</definedName>
    <definedName name="_123__123Graph_CCHART_7" localSheetId="40" hidden="1">#REF!</definedName>
    <definedName name="_123__123Graph_CCHART_7" hidden="1">#REF!</definedName>
    <definedName name="_123Graph_AB" localSheetId="38" hidden="1">'G01,G02'!#REF!</definedName>
    <definedName name="_123Graph_AB" localSheetId="39" hidden="1">#REF!</definedName>
    <definedName name="_123Graph_AB" localSheetId="40" hidden="1">#REF!</definedName>
    <definedName name="_123Graph_AB" localSheetId="43" hidden="1">#REF!</definedName>
    <definedName name="_123Graph_AB" localSheetId="44" hidden="1">#REF!</definedName>
    <definedName name="_123Graph_AB" localSheetId="4" hidden="1">#REF!</definedName>
    <definedName name="_123Graph_AB" localSheetId="17" hidden="1">#REF!</definedName>
    <definedName name="_123Graph_AB" localSheetId="20" hidden="1">#REF!</definedName>
    <definedName name="_123Graph_AB" localSheetId="21" hidden="1">#REF!</definedName>
    <definedName name="_123Graph_AB" localSheetId="22" hidden="1">#REF!</definedName>
    <definedName name="_123Graph_AB" localSheetId="27" hidden="1">#REF!</definedName>
    <definedName name="_123Graph_AB" localSheetId="29" hidden="1">#REF!</definedName>
    <definedName name="_123Graph_AB" localSheetId="32" hidden="1">#REF!</definedName>
    <definedName name="_123Graph_AB" localSheetId="33" hidden="1">#REF!</definedName>
    <definedName name="_123Graph_AB" hidden="1">#REF!</definedName>
    <definedName name="_123Graph_B" localSheetId="39" hidden="1">#REF!</definedName>
    <definedName name="_123Graph_B" localSheetId="40" hidden="1">#REF!</definedName>
    <definedName name="_123Graph_B" localSheetId="43" hidden="1">#REF!</definedName>
    <definedName name="_123Graph_B" localSheetId="44" hidden="1">#REF!</definedName>
    <definedName name="_123Graph_B" localSheetId="17" hidden="1">#REF!</definedName>
    <definedName name="_123Graph_B" localSheetId="20" hidden="1">#REF!</definedName>
    <definedName name="_123Graph_B" localSheetId="21" hidden="1">#REF!</definedName>
    <definedName name="_123Graph_B" localSheetId="22" hidden="1">#REF!</definedName>
    <definedName name="_123Graph_B" localSheetId="27" hidden="1">#REF!</definedName>
    <definedName name="_123Graph_B" localSheetId="29" hidden="1">#REF!</definedName>
    <definedName name="_123Graph_B" localSheetId="33" hidden="1">#REF!</definedName>
    <definedName name="_123Graph_B" hidden="1">#REF!</definedName>
    <definedName name="_123Graph_DB" localSheetId="39" hidden="1">#REF!</definedName>
    <definedName name="_123Graph_DB" localSheetId="40" hidden="1">#REF!</definedName>
    <definedName name="_123Graph_DB" localSheetId="43" hidden="1">#REF!</definedName>
    <definedName name="_123Graph_DB" localSheetId="44" hidden="1">#REF!</definedName>
    <definedName name="_123Graph_DB" localSheetId="17" hidden="1">#REF!</definedName>
    <definedName name="_123Graph_DB" localSheetId="20" hidden="1">#REF!</definedName>
    <definedName name="_123Graph_DB" localSheetId="21" hidden="1">#REF!</definedName>
    <definedName name="_123Graph_DB" localSheetId="22" hidden="1">#REF!</definedName>
    <definedName name="_123Graph_DB" localSheetId="27" hidden="1">#REF!</definedName>
    <definedName name="_123Graph_DB" localSheetId="29" hidden="1">#REF!</definedName>
    <definedName name="_123Graph_DB" localSheetId="33" hidden="1">#REF!</definedName>
    <definedName name="_123Graph_DB" hidden="1">#REF!</definedName>
    <definedName name="_123Graph_EB" localSheetId="39" hidden="1">#REF!</definedName>
    <definedName name="_123Graph_EB" localSheetId="40" hidden="1">#REF!</definedName>
    <definedName name="_123Graph_EB" localSheetId="17" hidden="1">#REF!</definedName>
    <definedName name="_123Graph_EB" localSheetId="20" hidden="1">#REF!</definedName>
    <definedName name="_123Graph_EB" localSheetId="21" hidden="1">#REF!</definedName>
    <definedName name="_123Graph_EB" localSheetId="22" hidden="1">#REF!</definedName>
    <definedName name="_123Graph_EB" localSheetId="27" hidden="1">#REF!</definedName>
    <definedName name="_123Graph_EB" localSheetId="33" hidden="1">#REF!</definedName>
    <definedName name="_123Graph_EB" hidden="1">#REF!</definedName>
    <definedName name="_123Graph_FB" localSheetId="39" hidden="1">#REF!</definedName>
    <definedName name="_123Graph_FB" localSheetId="40" hidden="1">#REF!</definedName>
    <definedName name="_123Graph_FB" localSheetId="17" hidden="1">#REF!</definedName>
    <definedName name="_123Graph_FB" localSheetId="20" hidden="1">#REF!</definedName>
    <definedName name="_123Graph_FB" localSheetId="21" hidden="1">#REF!</definedName>
    <definedName name="_123Graph_FB" localSheetId="22" hidden="1">#REF!</definedName>
    <definedName name="_123Graph_FB" localSheetId="27" hidden="1">#REF!</definedName>
    <definedName name="_123Graph_FB" localSheetId="33" hidden="1">#REF!</definedName>
    <definedName name="_123Graph_FB" hidden="1">#REF!</definedName>
    <definedName name="_125__123Graph_CCHART_5" localSheetId="40" hidden="1">#REF!</definedName>
    <definedName name="_125__123Graph_CCHART_5" localSheetId="32" hidden="1">#REF!</definedName>
    <definedName name="_125__123Graph_CCHART_5" hidden="1">#REF!</definedName>
    <definedName name="_127__123Graph_CCHART_6" localSheetId="39" hidden="1">#REF!</definedName>
    <definedName name="_128__123Graph_CCHART_8" localSheetId="40" hidden="1">#REF!</definedName>
    <definedName name="_128__123Graph_CCHART_8" hidden="1">#REF!</definedName>
    <definedName name="_13__123Graph_ACHART_1" localSheetId="40" hidden="1">#REF!</definedName>
    <definedName name="_13__123Graph_ACHART_1" hidden="1">#REF!</definedName>
    <definedName name="_13__123Graph_ACHART_2" hidden="1">#REF!</definedName>
    <definedName name="_13__123Graph_AINVENT_SALES" localSheetId="38" hidden="1">'G01,G02'!#REF!</definedName>
    <definedName name="_13__123Graph_AINVENT_SALES" localSheetId="39" hidden="1">#REF!</definedName>
    <definedName name="_13__123Graph_AINVENT_SALES" localSheetId="40" hidden="1">#REF!</definedName>
    <definedName name="_13__123Graph_AINVENT_SALES" localSheetId="44" hidden="1">#REF!</definedName>
    <definedName name="_13__123Graph_AINVENT_SALES" localSheetId="4" hidden="1">#REF!</definedName>
    <definedName name="_13__123Graph_AINVENT_SALES" localSheetId="8" hidden="1">#REF!</definedName>
    <definedName name="_13__123Graph_AINVENT_SALES" localSheetId="9" hidden="1">#REF!</definedName>
    <definedName name="_13__123Graph_AINVENT_SALES" localSheetId="17" hidden="1">#REF!</definedName>
    <definedName name="_13__123Graph_AINVENT_SALES" localSheetId="18" hidden="1">#REF!</definedName>
    <definedName name="_13__123Graph_AINVENT_SALES" localSheetId="19" hidden="1">#REF!</definedName>
    <definedName name="_13__123Graph_AINVENT_SALES" localSheetId="20" hidden="1">#REF!</definedName>
    <definedName name="_13__123Graph_AINVENT_SALES" localSheetId="22" hidden="1">#REF!</definedName>
    <definedName name="_13__123Graph_AINVENT_SALES" localSheetId="27" hidden="1">#REF!</definedName>
    <definedName name="_13__123Graph_AINVENT_SALES" localSheetId="28" hidden="1">#REF!</definedName>
    <definedName name="_13__123Graph_AINVENT_SALES" localSheetId="29" hidden="1">#REF!</definedName>
    <definedName name="_13__123Graph_AINVENT_SALES" localSheetId="30" hidden="1">#REF!</definedName>
    <definedName name="_13__123Graph_AINVENT_SALES" localSheetId="32" hidden="1">#REF!</definedName>
    <definedName name="_13__123Graph_AINVENT_SALES" localSheetId="33" hidden="1">#REF!</definedName>
    <definedName name="_13__123Graph_AINVENT_SALES" hidden="1">#REF!</definedName>
    <definedName name="_13__123Graph_BCHART_3" localSheetId="38" hidden="1">'G01,G02'!#REF!</definedName>
    <definedName name="_13__123Graph_BCHART_3" localSheetId="39" hidden="1">#REF!</definedName>
    <definedName name="_13__123Graph_BCHART_3" localSheetId="40" hidden="1">#REF!</definedName>
    <definedName name="_13__123Graph_BCHART_3" localSheetId="43" hidden="1">#REF!</definedName>
    <definedName name="_13__123Graph_BCHART_3" localSheetId="44" hidden="1">#REF!</definedName>
    <definedName name="_13__123Graph_BCHART_3" localSheetId="4" hidden="1">#REF!</definedName>
    <definedName name="_13__123Graph_BCHART_3" localSheetId="7" hidden="1">#REF!</definedName>
    <definedName name="_13__123Graph_BCHART_3" localSheetId="8" hidden="1">#REF!</definedName>
    <definedName name="_13__123Graph_BCHART_3" localSheetId="9" hidden="1">#REF!</definedName>
    <definedName name="_13__123Graph_BCHART_3" localSheetId="17" hidden="1">#REF!</definedName>
    <definedName name="_13__123Graph_BCHART_3" localSheetId="18" hidden="1">#REF!</definedName>
    <definedName name="_13__123Graph_BCHART_3" localSheetId="19" hidden="1">#REF!</definedName>
    <definedName name="_13__123Graph_BCHART_3" localSheetId="20" hidden="1">#REF!</definedName>
    <definedName name="_13__123Graph_BCHART_3" localSheetId="21" hidden="1">#REF!</definedName>
    <definedName name="_13__123Graph_BCHART_3" localSheetId="22" hidden="1">#REF!</definedName>
    <definedName name="_13__123Graph_BCHART_3" localSheetId="32" hidden="1">#REF!</definedName>
    <definedName name="_13__123Graph_BCHART_3" hidden="1">#REF!</definedName>
    <definedName name="_13__123Graph_BCHART_4" localSheetId="38" hidden="1">'G01,G02'!#REF!</definedName>
    <definedName name="_13__123Graph_BCHART_4" localSheetId="39" hidden="1">#REF!</definedName>
    <definedName name="_13__123Graph_BCHART_4" localSheetId="40" hidden="1">#REF!</definedName>
    <definedName name="_13__123Graph_BCHART_4" localSheetId="43" hidden="1">#REF!</definedName>
    <definedName name="_13__123Graph_BCHART_4" localSheetId="4" hidden="1">#REF!</definedName>
    <definedName name="_13__123Graph_BCHART_4" localSheetId="22" hidden="1">#REF!</definedName>
    <definedName name="_13__123Graph_BCHART_4" localSheetId="32" hidden="1">#REF!</definedName>
    <definedName name="_13__123Graph_BCHART_4" hidden="1">#REF!</definedName>
    <definedName name="_130__123Graph_CCHART_6" localSheetId="40" hidden="1">#REF!</definedName>
    <definedName name="_130__123Graph_CCHART_6" localSheetId="32" hidden="1">#REF!</definedName>
    <definedName name="_130__123Graph_CCHART_6" hidden="1">#REF!</definedName>
    <definedName name="_132__123Graph_CCHART_7" localSheetId="39" hidden="1">#REF!</definedName>
    <definedName name="_132Graph_CB" localSheetId="38" hidden="1">'G01,G02'!#REF!</definedName>
    <definedName name="_132Graph_CB" localSheetId="39" hidden="1">#REF!</definedName>
    <definedName name="_132Graph_CB" localSheetId="40" hidden="1">#REF!</definedName>
    <definedName name="_132Graph_CB" localSheetId="43" hidden="1">#REF!</definedName>
    <definedName name="_132Graph_CB" localSheetId="44" hidden="1">#REF!</definedName>
    <definedName name="_132Graph_CB" localSheetId="4" hidden="1">#REF!</definedName>
    <definedName name="_132Graph_CB" localSheetId="17" hidden="1">#REF!</definedName>
    <definedName name="_132Graph_CB" localSheetId="20" hidden="1">#REF!</definedName>
    <definedName name="_132Graph_CB" localSheetId="21" hidden="1">#REF!</definedName>
    <definedName name="_132Graph_CB" localSheetId="22" hidden="1">#REF!</definedName>
    <definedName name="_132Graph_CB" localSheetId="27" hidden="1">#REF!</definedName>
    <definedName name="_132Graph_CB" localSheetId="29" hidden="1">#REF!</definedName>
    <definedName name="_132Graph_CB" localSheetId="32" hidden="1">#REF!</definedName>
    <definedName name="_132Graph_CB" localSheetId="33" hidden="1">#REF!</definedName>
    <definedName name="_132Graph_CB" hidden="1">#REF!</definedName>
    <definedName name="_133__123Graph_DCHART_7" localSheetId="40" hidden="1">#REF!</definedName>
    <definedName name="_133__123Graph_DCHART_7" hidden="1">#REF!</definedName>
    <definedName name="_135__123Graph_CCHART_7" localSheetId="40" hidden="1">#REF!</definedName>
    <definedName name="_135__123Graph_CCHART_7" localSheetId="32" hidden="1">#REF!</definedName>
    <definedName name="_135__123Graph_CCHART_7" hidden="1">#REF!</definedName>
    <definedName name="_137__123Graph_CCHART_8" localSheetId="39" hidden="1">#REF!</definedName>
    <definedName name="_138__123Graph_DCHART_8" localSheetId="40" hidden="1">#REF!</definedName>
    <definedName name="_138__123Graph_DCHART_8" hidden="1">#REF!</definedName>
    <definedName name="_14__123Graph_ACHART_4" localSheetId="40" hidden="1">#REF!</definedName>
    <definedName name="_14__123Graph_ACHART_4" localSheetId="32" hidden="1">#REF!</definedName>
    <definedName name="_14__123Graph_ACHART_4" hidden="1">#REF!</definedName>
    <definedName name="_14__123Graph_AMIMPMA_1" localSheetId="38" hidden="1">'G01,G02'!#REF!</definedName>
    <definedName name="_14__123Graph_AMIMPMA_1" localSheetId="39" hidden="1">#REF!</definedName>
    <definedName name="_14__123Graph_AMIMPMA_1" localSheetId="40" hidden="1">#REF!</definedName>
    <definedName name="_14__123Graph_AMIMPMA_1" localSheetId="44" hidden="1">#REF!</definedName>
    <definedName name="_14__123Graph_AMIMPMA_1" localSheetId="4" hidden="1">#REF!</definedName>
    <definedName name="_14__123Graph_AMIMPMA_1" localSheetId="8" hidden="1">#REF!</definedName>
    <definedName name="_14__123Graph_AMIMPMA_1" localSheetId="9" hidden="1">#REF!</definedName>
    <definedName name="_14__123Graph_AMIMPMA_1" localSheetId="17" hidden="1">#REF!</definedName>
    <definedName name="_14__123Graph_AMIMPMA_1" localSheetId="18" hidden="1">#REF!</definedName>
    <definedName name="_14__123Graph_AMIMPMA_1" localSheetId="19" hidden="1">#REF!</definedName>
    <definedName name="_14__123Graph_AMIMPMA_1" localSheetId="20" hidden="1">#REF!</definedName>
    <definedName name="_14__123Graph_AMIMPMA_1" localSheetId="22" hidden="1">#REF!</definedName>
    <definedName name="_14__123Graph_AMIMPMA_1" localSheetId="27" hidden="1">#REF!</definedName>
    <definedName name="_14__123Graph_AMIMPMA_1" localSheetId="28" hidden="1">#REF!</definedName>
    <definedName name="_14__123Graph_AMIMPMA_1" localSheetId="29" hidden="1">#REF!</definedName>
    <definedName name="_14__123Graph_AMIMPMA_1" localSheetId="30" hidden="1">#REF!</definedName>
    <definedName name="_14__123Graph_AMIMPMA_1" localSheetId="32" hidden="1">#REF!</definedName>
    <definedName name="_14__123Graph_AMIMPMA_1" localSheetId="33" hidden="1">#REF!</definedName>
    <definedName name="_14__123Graph_AMIMPMA_1" hidden="1">#REF!</definedName>
    <definedName name="_14__123Graph_BCHART_4" localSheetId="38" hidden="1">'G01,G02'!#REF!</definedName>
    <definedName name="_14__123Graph_BCHART_4" localSheetId="39" hidden="1">#REF!</definedName>
    <definedName name="_14__123Graph_BCHART_4" localSheetId="40" hidden="1">#REF!</definedName>
    <definedName name="_14__123Graph_BCHART_4" localSheetId="43" hidden="1">#REF!</definedName>
    <definedName name="_14__123Graph_BCHART_4" localSheetId="44" hidden="1">#REF!</definedName>
    <definedName name="_14__123Graph_BCHART_4" localSheetId="4" hidden="1">#REF!</definedName>
    <definedName name="_14__123Graph_BCHART_4" localSheetId="7" hidden="1">#REF!</definedName>
    <definedName name="_14__123Graph_BCHART_4" localSheetId="8" hidden="1">#REF!</definedName>
    <definedName name="_14__123Graph_BCHART_4" localSheetId="9" hidden="1">#REF!</definedName>
    <definedName name="_14__123Graph_BCHART_4" localSheetId="17" hidden="1">#REF!</definedName>
    <definedName name="_14__123Graph_BCHART_4" localSheetId="18" hidden="1">#REF!</definedName>
    <definedName name="_14__123Graph_BCHART_4" localSheetId="19" hidden="1">#REF!</definedName>
    <definedName name="_14__123Graph_BCHART_4" localSheetId="20" hidden="1">#REF!</definedName>
    <definedName name="_14__123Graph_BCHART_4" localSheetId="21" hidden="1">#REF!</definedName>
    <definedName name="_14__123Graph_BCHART_4" localSheetId="22" hidden="1">#REF!</definedName>
    <definedName name="_14__123Graph_BCHART_4" localSheetId="32" hidden="1">#REF!</definedName>
    <definedName name="_14__123Graph_BCHART_4" hidden="1">#REF!</definedName>
    <definedName name="_14__123Graph_BCHART_5" localSheetId="38" hidden="1">'G01,G02'!#REF!</definedName>
    <definedName name="_14__123Graph_BCHART_5" localSheetId="39" hidden="1">#REF!</definedName>
    <definedName name="_14__123Graph_BCHART_5" localSheetId="40" hidden="1">#REF!</definedName>
    <definedName name="_14__123Graph_BCHART_5" localSheetId="43" hidden="1">#REF!</definedName>
    <definedName name="_14__123Graph_BCHART_5" localSheetId="4" hidden="1">#REF!</definedName>
    <definedName name="_14__123Graph_BCHART_5" localSheetId="22" hidden="1">#REF!</definedName>
    <definedName name="_14__123Graph_BCHART_5" localSheetId="32" hidden="1">#REF!</definedName>
    <definedName name="_14__123Graph_BCHART_5" hidden="1">#REF!</definedName>
    <definedName name="_140__123Graph_CCHART_8" localSheetId="40" hidden="1">#REF!</definedName>
    <definedName name="_140__123Graph_CCHART_8" localSheetId="32" hidden="1">#REF!</definedName>
    <definedName name="_140__123Graph_CCHART_8" hidden="1">#REF!</definedName>
    <definedName name="_142__123Graph_DCHART_7" localSheetId="39" hidden="1">#REF!</definedName>
    <definedName name="_143__123Graph_ECHART_7" localSheetId="40" hidden="1">#REF!</definedName>
    <definedName name="_143__123Graph_ECHART_7" hidden="1">#REF!</definedName>
    <definedName name="_145__123Graph_DCHART_7" localSheetId="40" hidden="1">#REF!</definedName>
    <definedName name="_145__123Graph_DCHART_7" localSheetId="32" hidden="1">#REF!</definedName>
    <definedName name="_145__123Graph_DCHART_7" hidden="1">#REF!</definedName>
    <definedName name="_147__123Graph_DCHART_8" localSheetId="39" hidden="1">#REF!</definedName>
    <definedName name="_148__123Graph_ECHART_8" localSheetId="40" hidden="1">#REF!</definedName>
    <definedName name="_148__123Graph_ECHART_8" hidden="1">#REF!</definedName>
    <definedName name="_15__123Graph_ACHART_3" localSheetId="38" hidden="1">'G01,G02'!#REF!</definedName>
    <definedName name="_15__123Graph_ACHART_3" localSheetId="39" hidden="1">#REF!</definedName>
    <definedName name="_15__123Graph_ACHART_3" localSheetId="40" hidden="1">#REF!</definedName>
    <definedName name="_15__123Graph_ACHART_3" localSheetId="4" hidden="1">#REF!</definedName>
    <definedName name="_15__123Graph_ACHART_3" localSheetId="22" hidden="1">#REF!</definedName>
    <definedName name="_15__123Graph_ACHART_3" localSheetId="32" hidden="1">#REF!</definedName>
    <definedName name="_15__123Graph_ACHART_3" localSheetId="33" hidden="1">#REF!</definedName>
    <definedName name="_15__123Graph_ACHART_3" hidden="1">#REF!</definedName>
    <definedName name="_15__123Graph_ANDA_OIN" localSheetId="38" hidden="1">'G01,G02'!#REF!</definedName>
    <definedName name="_15__123Graph_ANDA_OIN" localSheetId="39" hidden="1">#REF!</definedName>
    <definedName name="_15__123Graph_ANDA_OIN" localSheetId="40" hidden="1">#REF!</definedName>
    <definedName name="_15__123Graph_ANDA_OIN" localSheetId="44" hidden="1">#REF!</definedName>
    <definedName name="_15__123Graph_ANDA_OIN" localSheetId="4" hidden="1">#REF!</definedName>
    <definedName name="_15__123Graph_ANDA_OIN" localSheetId="8" hidden="1">#REF!</definedName>
    <definedName name="_15__123Graph_ANDA_OIN" localSheetId="9" hidden="1">#REF!</definedName>
    <definedName name="_15__123Graph_ANDA_OIN" localSheetId="17" hidden="1">#REF!</definedName>
    <definedName name="_15__123Graph_ANDA_OIN" localSheetId="18" hidden="1">#REF!</definedName>
    <definedName name="_15__123Graph_ANDA_OIN" localSheetId="19" hidden="1">#REF!</definedName>
    <definedName name="_15__123Graph_ANDA_OIN" localSheetId="20" hidden="1">#REF!</definedName>
    <definedName name="_15__123Graph_ANDA_OIN" localSheetId="22" hidden="1">#REF!</definedName>
    <definedName name="_15__123Graph_ANDA_OIN" localSheetId="27" hidden="1">#REF!</definedName>
    <definedName name="_15__123Graph_ANDA_OIN" localSheetId="28" hidden="1">#REF!</definedName>
    <definedName name="_15__123Graph_ANDA_OIN" localSheetId="29" hidden="1">#REF!</definedName>
    <definedName name="_15__123Graph_ANDA_OIN" localSheetId="30" hidden="1">#REF!</definedName>
    <definedName name="_15__123Graph_ANDA_OIN" localSheetId="32" hidden="1">#REF!</definedName>
    <definedName name="_15__123Graph_ANDA_OIN" localSheetId="33" hidden="1">#REF!</definedName>
    <definedName name="_15__123Graph_ANDA_OIN" hidden="1">#REF!</definedName>
    <definedName name="_15__123Graph_BCHART_5" localSheetId="38" hidden="1">'G01,G02'!#REF!</definedName>
    <definedName name="_15__123Graph_BCHART_5" localSheetId="39" hidden="1">#REF!</definedName>
    <definedName name="_15__123Graph_BCHART_5" localSheetId="40" hidden="1">#REF!</definedName>
    <definedName name="_15__123Graph_BCHART_5" localSheetId="43" hidden="1">#REF!</definedName>
    <definedName name="_15__123Graph_BCHART_5" localSheetId="44" hidden="1">#REF!</definedName>
    <definedName name="_15__123Graph_BCHART_5" localSheetId="4" hidden="1">#REF!</definedName>
    <definedName name="_15__123Graph_BCHART_5" localSheetId="7" hidden="1">#REF!</definedName>
    <definedName name="_15__123Graph_BCHART_5" localSheetId="8" hidden="1">#REF!</definedName>
    <definedName name="_15__123Graph_BCHART_5" localSheetId="9" hidden="1">#REF!</definedName>
    <definedName name="_15__123Graph_BCHART_5" localSheetId="17" hidden="1">#REF!</definedName>
    <definedName name="_15__123Graph_BCHART_5" localSheetId="18" hidden="1">#REF!</definedName>
    <definedName name="_15__123Graph_BCHART_5" localSheetId="19" hidden="1">#REF!</definedName>
    <definedName name="_15__123Graph_BCHART_5" localSheetId="20" hidden="1">#REF!</definedName>
    <definedName name="_15__123Graph_BCHART_5" localSheetId="21" hidden="1">#REF!</definedName>
    <definedName name="_15__123Graph_BCHART_5" localSheetId="22" hidden="1">#REF!</definedName>
    <definedName name="_15__123Graph_BCHART_5" localSheetId="32" hidden="1">#REF!</definedName>
    <definedName name="_15__123Graph_BCHART_5" hidden="1">#REF!</definedName>
    <definedName name="_15__123Graph_BCHART_6" localSheetId="38" hidden="1">'G01,G02'!#REF!</definedName>
    <definedName name="_15__123Graph_BCHART_6" localSheetId="39" hidden="1">#REF!</definedName>
    <definedName name="_15__123Graph_BCHART_6" localSheetId="40" hidden="1">#REF!</definedName>
    <definedName name="_15__123Graph_BCHART_6" localSheetId="43" hidden="1">#REF!</definedName>
    <definedName name="_15__123Graph_BCHART_6" localSheetId="4" hidden="1">#REF!</definedName>
    <definedName name="_15__123Graph_BCHART_6" localSheetId="22" hidden="1">#REF!</definedName>
    <definedName name="_15__123Graph_BCHART_6" localSheetId="32" hidden="1">#REF!</definedName>
    <definedName name="_15__123Graph_BCHART_6" hidden="1">#REF!</definedName>
    <definedName name="_150__123Graph_DCHART_8" localSheetId="40" hidden="1">#REF!</definedName>
    <definedName name="_150__123Graph_DCHART_8" localSheetId="32" hidden="1">#REF!</definedName>
    <definedName name="_150__123Graph_DCHART_8" hidden="1">#REF!</definedName>
    <definedName name="_152__123Graph_ECHART_7" localSheetId="39" hidden="1">#REF!</definedName>
    <definedName name="_153__123Graph_FCHART_8" localSheetId="40" hidden="1">#REF!</definedName>
    <definedName name="_153__123Graph_FCHART_8" hidden="1">#REF!</definedName>
    <definedName name="_155__123Graph_ECHART_7" localSheetId="40" hidden="1">#REF!</definedName>
    <definedName name="_155__123Graph_ECHART_7" localSheetId="32" hidden="1">#REF!</definedName>
    <definedName name="_155__123Graph_ECHART_7" hidden="1">#REF!</definedName>
    <definedName name="_157__123Graph_ECHART_8" localSheetId="39" hidden="1">#REF!</definedName>
    <definedName name="_16__123Graph_ACHART_3" hidden="1">#REF!</definedName>
    <definedName name="_16__123Graph_ACHART_5" localSheetId="40" hidden="1">#REF!</definedName>
    <definedName name="_16__123Graph_ACHART_5" localSheetId="32" hidden="1">#REF!</definedName>
    <definedName name="_16__123Graph_ACHART_5" hidden="1">#REF!</definedName>
    <definedName name="_16__123Graph_AR_BMONEY" localSheetId="38" hidden="1">'G01,G02'!#REF!</definedName>
    <definedName name="_16__123Graph_AR_BMONEY" localSheetId="39" hidden="1">#REF!</definedName>
    <definedName name="_16__123Graph_AR_BMONEY" localSheetId="40" hidden="1">#REF!</definedName>
    <definedName name="_16__123Graph_AR_BMONEY" localSheetId="44" hidden="1">#REF!</definedName>
    <definedName name="_16__123Graph_AR_BMONEY" localSheetId="4" hidden="1">#REF!</definedName>
    <definedName name="_16__123Graph_AR_BMONEY" localSheetId="8" hidden="1">#REF!</definedName>
    <definedName name="_16__123Graph_AR_BMONEY" localSheetId="9" hidden="1">#REF!</definedName>
    <definedName name="_16__123Graph_AR_BMONEY" localSheetId="17" hidden="1">#REF!</definedName>
    <definedName name="_16__123Graph_AR_BMONEY" localSheetId="18" hidden="1">#REF!</definedName>
    <definedName name="_16__123Graph_AR_BMONEY" localSheetId="19" hidden="1">#REF!</definedName>
    <definedName name="_16__123Graph_AR_BMONEY" localSheetId="20" hidden="1">#REF!</definedName>
    <definedName name="_16__123Graph_AR_BMONEY" localSheetId="22" hidden="1">#REF!</definedName>
    <definedName name="_16__123Graph_AR_BMONEY" localSheetId="27" hidden="1">#REF!</definedName>
    <definedName name="_16__123Graph_AR_BMONEY" localSheetId="28" hidden="1">#REF!</definedName>
    <definedName name="_16__123Graph_AR_BMONEY" localSheetId="29" hidden="1">#REF!</definedName>
    <definedName name="_16__123Graph_AR_BMONEY" localSheetId="30" hidden="1">#REF!</definedName>
    <definedName name="_16__123Graph_AR_BMONEY" localSheetId="32" hidden="1">#REF!</definedName>
    <definedName name="_16__123Graph_AR_BMONEY" localSheetId="33" hidden="1">#REF!</definedName>
    <definedName name="_16__123Graph_AR_BMONEY" hidden="1">#REF!</definedName>
    <definedName name="_16__123Graph_BCHART_6" localSheetId="38" hidden="1">'G01,G02'!#REF!</definedName>
    <definedName name="_16__123Graph_BCHART_6" localSheetId="39" hidden="1">#REF!</definedName>
    <definedName name="_16__123Graph_BCHART_6" localSheetId="40" hidden="1">#REF!</definedName>
    <definedName name="_16__123Graph_BCHART_6" localSheetId="43" hidden="1">#REF!</definedName>
    <definedName name="_16__123Graph_BCHART_6" localSheetId="44" hidden="1">#REF!</definedName>
    <definedName name="_16__123Graph_BCHART_6" localSheetId="4" hidden="1">#REF!</definedName>
    <definedName name="_16__123Graph_BCHART_6" localSheetId="7" hidden="1">#REF!</definedName>
    <definedName name="_16__123Graph_BCHART_6" localSheetId="8" hidden="1">#REF!</definedName>
    <definedName name="_16__123Graph_BCHART_6" localSheetId="9" hidden="1">#REF!</definedName>
    <definedName name="_16__123Graph_BCHART_6" localSheetId="17" hidden="1">#REF!</definedName>
    <definedName name="_16__123Graph_BCHART_6" localSheetId="18" hidden="1">#REF!</definedName>
    <definedName name="_16__123Graph_BCHART_6" localSheetId="19" hidden="1">#REF!</definedName>
    <definedName name="_16__123Graph_BCHART_6" localSheetId="20" hidden="1">#REF!</definedName>
    <definedName name="_16__123Graph_BCHART_6" localSheetId="21" hidden="1">#REF!</definedName>
    <definedName name="_16__123Graph_BCHART_6" localSheetId="22" hidden="1">#REF!</definedName>
    <definedName name="_16__123Graph_BCHART_6" localSheetId="32" hidden="1">#REF!</definedName>
    <definedName name="_16__123Graph_BCHART_6" hidden="1">#REF!</definedName>
    <definedName name="_16__123Graph_BCHART_7" localSheetId="38" hidden="1">'G01,G02'!#REF!</definedName>
    <definedName name="_16__123Graph_BCHART_7" localSheetId="39" hidden="1">#REF!</definedName>
    <definedName name="_16__123Graph_BCHART_7" localSheetId="40" hidden="1">#REF!</definedName>
    <definedName name="_16__123Graph_BCHART_7" localSheetId="43" hidden="1">#REF!</definedName>
    <definedName name="_16__123Graph_BCHART_7" localSheetId="4" hidden="1">#REF!</definedName>
    <definedName name="_16__123Graph_BCHART_7" localSheetId="22" hidden="1">#REF!</definedName>
    <definedName name="_16__123Graph_BCHART_7" localSheetId="32" hidden="1">#REF!</definedName>
    <definedName name="_16__123Graph_BCHART_7" hidden="1">#REF!</definedName>
    <definedName name="_160__123Graph_ECHART_8" localSheetId="40" hidden="1">#REF!</definedName>
    <definedName name="_160__123Graph_ECHART_8" localSheetId="32" hidden="1">#REF!</definedName>
    <definedName name="_160__123Graph_ECHART_8" hidden="1">#REF!</definedName>
    <definedName name="_162__123Graph_FCHART_8" localSheetId="39" hidden="1">#REF!</definedName>
    <definedName name="_165__123Graph_FCHART_8" localSheetId="40" hidden="1">#REF!</definedName>
    <definedName name="_165__123Graph_FCHART_8" localSheetId="32" hidden="1">#REF!</definedName>
    <definedName name="_165__123Graph_FCHART_8" hidden="1">#REF!</definedName>
    <definedName name="_17__123Graph_ASEIGNOR" localSheetId="38" hidden="1">'G01,G02'!#REF!</definedName>
    <definedName name="_17__123Graph_ASEIGNOR" localSheetId="39" hidden="1">#REF!</definedName>
    <definedName name="_17__123Graph_ASEIGNOR" localSheetId="40" hidden="1">#REF!</definedName>
    <definedName name="_17__123Graph_ASEIGNOR" localSheetId="44" hidden="1">#REF!</definedName>
    <definedName name="_17__123Graph_ASEIGNOR" localSheetId="4" hidden="1">#REF!</definedName>
    <definedName name="_17__123Graph_ASEIGNOR" localSheetId="8" hidden="1">#REF!</definedName>
    <definedName name="_17__123Graph_ASEIGNOR" localSheetId="9" hidden="1">#REF!</definedName>
    <definedName name="_17__123Graph_ASEIGNOR" localSheetId="17" hidden="1">#REF!</definedName>
    <definedName name="_17__123Graph_ASEIGNOR" localSheetId="18" hidden="1">#REF!</definedName>
    <definedName name="_17__123Graph_ASEIGNOR" localSheetId="19" hidden="1">#REF!</definedName>
    <definedName name="_17__123Graph_ASEIGNOR" localSheetId="20" hidden="1">#REF!</definedName>
    <definedName name="_17__123Graph_ASEIGNOR" localSheetId="22" hidden="1">#REF!</definedName>
    <definedName name="_17__123Graph_ASEIGNOR" localSheetId="27" hidden="1">#REF!</definedName>
    <definedName name="_17__123Graph_ASEIGNOR" localSheetId="28" hidden="1">#REF!</definedName>
    <definedName name="_17__123Graph_ASEIGNOR" localSheetId="29" hidden="1">#REF!</definedName>
    <definedName name="_17__123Graph_ASEIGNOR" localSheetId="30" hidden="1">#REF!</definedName>
    <definedName name="_17__123Graph_ASEIGNOR" localSheetId="32" hidden="1">#REF!</definedName>
    <definedName name="_17__123Graph_ASEIGNOR" localSheetId="33" hidden="1">#REF!</definedName>
    <definedName name="_17__123Graph_ASEIGNOR" hidden="1">#REF!</definedName>
    <definedName name="_17__123Graph_BCHART_7" localSheetId="38" hidden="1">'G01,G02'!#REF!</definedName>
    <definedName name="_17__123Graph_BCHART_7" localSheetId="39" hidden="1">#REF!</definedName>
    <definedName name="_17__123Graph_BCHART_7" localSheetId="40" hidden="1">#REF!</definedName>
    <definedName name="_17__123Graph_BCHART_7" localSheetId="43" hidden="1">#REF!</definedName>
    <definedName name="_17__123Graph_BCHART_7" localSheetId="44" hidden="1">#REF!</definedName>
    <definedName name="_17__123Graph_BCHART_7" localSheetId="4" hidden="1">#REF!</definedName>
    <definedName name="_17__123Graph_BCHART_7" localSheetId="7" hidden="1">#REF!</definedName>
    <definedName name="_17__123Graph_BCHART_7" localSheetId="8" hidden="1">#REF!</definedName>
    <definedName name="_17__123Graph_BCHART_7" localSheetId="9" hidden="1">#REF!</definedName>
    <definedName name="_17__123Graph_BCHART_7" localSheetId="17" hidden="1">#REF!</definedName>
    <definedName name="_17__123Graph_BCHART_7" localSheetId="18" hidden="1">#REF!</definedName>
    <definedName name="_17__123Graph_BCHART_7" localSheetId="19" hidden="1">#REF!</definedName>
    <definedName name="_17__123Graph_BCHART_7" localSheetId="20" hidden="1">#REF!</definedName>
    <definedName name="_17__123Graph_BCHART_7" localSheetId="21" hidden="1">#REF!</definedName>
    <definedName name="_17__123Graph_BCHART_7" localSheetId="22" hidden="1">#REF!</definedName>
    <definedName name="_17__123Graph_BCHART_7" localSheetId="32" hidden="1">#REF!</definedName>
    <definedName name="_17__123Graph_BCHART_7" hidden="1">#REF!</definedName>
    <definedName name="_17__123Graph_BCHART_8" localSheetId="38" hidden="1">'G01,G02'!#REF!</definedName>
    <definedName name="_17__123Graph_BCHART_8" localSheetId="39" hidden="1">#REF!</definedName>
    <definedName name="_17__123Graph_BCHART_8" localSheetId="40" hidden="1">#REF!</definedName>
    <definedName name="_17__123Graph_BCHART_8" localSheetId="43" hidden="1">#REF!</definedName>
    <definedName name="_17__123Graph_BCHART_8" localSheetId="4" hidden="1">#REF!</definedName>
    <definedName name="_17__123Graph_BCHART_8" localSheetId="22" hidden="1">#REF!</definedName>
    <definedName name="_17__123Graph_BCHART_8" localSheetId="32" hidden="1">#REF!</definedName>
    <definedName name="_17__123Graph_BCHART_8" hidden="1">#REF!</definedName>
    <definedName name="_18__123Graph_ACHART_2" localSheetId="40" hidden="1">#REF!</definedName>
    <definedName name="_18__123Graph_ACHART_2" hidden="1">#REF!</definedName>
    <definedName name="_18__123Graph_ACHART_4" localSheetId="38" hidden="1">'G01,G02'!#REF!</definedName>
    <definedName name="_18__123Graph_ACHART_4" localSheetId="39" hidden="1">#REF!</definedName>
    <definedName name="_18__123Graph_ACHART_4" localSheetId="40" hidden="1">#REF!</definedName>
    <definedName name="_18__123Graph_ACHART_4" localSheetId="4" hidden="1">#REF!</definedName>
    <definedName name="_18__123Graph_ACHART_4" localSheetId="22" hidden="1">#REF!</definedName>
    <definedName name="_18__123Graph_ACHART_4" localSheetId="32" hidden="1">#REF!</definedName>
    <definedName name="_18__123Graph_ACHART_4" localSheetId="33" hidden="1">#REF!</definedName>
    <definedName name="_18__123Graph_ACHART_4" hidden="1">#REF!</definedName>
    <definedName name="_18__123Graph_ACHART_6" localSheetId="40" hidden="1">#REF!</definedName>
    <definedName name="_18__123Graph_ACHART_6" localSheetId="32" hidden="1">#REF!</definedName>
    <definedName name="_18__123Graph_ACHART_6" hidden="1">#REF!</definedName>
    <definedName name="_18__123Graph_AWB_ADJ_PRJ" hidden="1">#REF!</definedName>
    <definedName name="_18__123Graph_BCHART_8" localSheetId="38" hidden="1">'G01,G02'!#REF!</definedName>
    <definedName name="_18__123Graph_BCHART_8" localSheetId="39" hidden="1">#REF!</definedName>
    <definedName name="_18__123Graph_BCHART_8" localSheetId="40" hidden="1">#REF!</definedName>
    <definedName name="_18__123Graph_BCHART_8" localSheetId="43" hidden="1">#REF!</definedName>
    <definedName name="_18__123Graph_BCHART_8" localSheetId="44" hidden="1">#REF!</definedName>
    <definedName name="_18__123Graph_BCHART_8" localSheetId="4" hidden="1">#REF!</definedName>
    <definedName name="_18__123Graph_BCHART_8" localSheetId="7" hidden="1">#REF!</definedName>
    <definedName name="_18__123Graph_BCHART_8" localSheetId="8" hidden="1">#REF!</definedName>
    <definedName name="_18__123Graph_BCHART_8" localSheetId="9" hidden="1">#REF!</definedName>
    <definedName name="_18__123Graph_BCHART_8" localSheetId="17" hidden="1">#REF!</definedName>
    <definedName name="_18__123Graph_BCHART_8" localSheetId="18" hidden="1">#REF!</definedName>
    <definedName name="_18__123Graph_BCHART_8" localSheetId="19" hidden="1">#REF!</definedName>
    <definedName name="_18__123Graph_BCHART_8" localSheetId="20" hidden="1">#REF!</definedName>
    <definedName name="_18__123Graph_BCHART_8" localSheetId="21" hidden="1">#REF!</definedName>
    <definedName name="_18__123Graph_BCHART_8" localSheetId="22" hidden="1">#REF!</definedName>
    <definedName name="_18__123Graph_BCHART_8" localSheetId="32" hidden="1">#REF!</definedName>
    <definedName name="_18__123Graph_BCHART_8" hidden="1">#REF!</definedName>
    <definedName name="_18__123Graph_CCHART_1" localSheetId="38" hidden="1">'G01,G02'!#REF!</definedName>
    <definedName name="_18__123Graph_CCHART_1" localSheetId="39" hidden="1">#REF!</definedName>
    <definedName name="_18__123Graph_CCHART_1" localSheetId="40" hidden="1">#REF!</definedName>
    <definedName name="_18__123Graph_CCHART_1" localSheetId="43" hidden="1">#REF!</definedName>
    <definedName name="_18__123Graph_CCHART_1" localSheetId="4" hidden="1">#REF!</definedName>
    <definedName name="_18__123Graph_CCHART_1" localSheetId="22" hidden="1">#REF!</definedName>
    <definedName name="_18__123Graph_CCHART_1" localSheetId="32" hidden="1">#REF!</definedName>
    <definedName name="_18__123Graph_CCHART_1" hidden="1">#REF!</definedName>
    <definedName name="_19__123Graph_ACHART_4" hidden="1">#REF!</definedName>
    <definedName name="_19__123Graph_BCHART_1" hidden="1">#REF!</definedName>
    <definedName name="_19__123Graph_CCHART_1" localSheetId="38" hidden="1">'G01,G02'!#REF!</definedName>
    <definedName name="_19__123Graph_CCHART_1" localSheetId="39" hidden="1">#REF!</definedName>
    <definedName name="_19__123Graph_CCHART_1" localSheetId="40" hidden="1">#REF!</definedName>
    <definedName name="_19__123Graph_CCHART_1" localSheetId="43" hidden="1">#REF!</definedName>
    <definedName name="_19__123Graph_CCHART_1" localSheetId="44" hidden="1">#REF!</definedName>
    <definedName name="_19__123Graph_CCHART_1" localSheetId="4" hidden="1">#REF!</definedName>
    <definedName name="_19__123Graph_CCHART_1" localSheetId="7" hidden="1">#REF!</definedName>
    <definedName name="_19__123Graph_CCHART_1" localSheetId="8" hidden="1">#REF!</definedName>
    <definedName name="_19__123Graph_CCHART_1" localSheetId="9" hidden="1">#REF!</definedName>
    <definedName name="_19__123Graph_CCHART_1" localSheetId="17" hidden="1">#REF!</definedName>
    <definedName name="_19__123Graph_CCHART_1" localSheetId="18" hidden="1">#REF!</definedName>
    <definedName name="_19__123Graph_CCHART_1" localSheetId="19" hidden="1">#REF!</definedName>
    <definedName name="_19__123Graph_CCHART_1" localSheetId="20" hidden="1">#REF!</definedName>
    <definedName name="_19__123Graph_CCHART_1" localSheetId="21" hidden="1">#REF!</definedName>
    <definedName name="_19__123Graph_CCHART_1" localSheetId="22" hidden="1">#REF!</definedName>
    <definedName name="_19__123Graph_CCHART_1" localSheetId="32" hidden="1">#REF!</definedName>
    <definedName name="_19__123Graph_CCHART_1" hidden="1">#REF!</definedName>
    <definedName name="_19__123Graph_CCHART_2" localSheetId="38" hidden="1">'G01,G02'!#REF!</definedName>
    <definedName name="_19__123Graph_CCHART_2" localSheetId="39" hidden="1">#REF!</definedName>
    <definedName name="_19__123Graph_CCHART_2" localSheetId="40" hidden="1">#REF!</definedName>
    <definedName name="_19__123Graph_CCHART_2" localSheetId="43" hidden="1">#REF!</definedName>
    <definedName name="_19__123Graph_CCHART_2" localSheetId="4" hidden="1">#REF!</definedName>
    <definedName name="_19__123Graph_CCHART_2" localSheetId="22" hidden="1">#REF!</definedName>
    <definedName name="_19__123Graph_CCHART_2" localSheetId="32" hidden="1">#REF!</definedName>
    <definedName name="_19__123Graph_CCHART_2" hidden="1">#REF!</definedName>
    <definedName name="_2__123Graph_ADEV_EMPL" hidden="1">#REF!</definedName>
    <definedName name="_2__123Graph_ACHART_1" localSheetId="38" hidden="1">'G01,G02'!#REF!</definedName>
    <definedName name="_2__123Graph_ACHART_1" localSheetId="39" hidden="1">#REF!</definedName>
    <definedName name="_2__123Graph_ACHART_1" localSheetId="40" hidden="1">#REF!</definedName>
    <definedName name="_2__123Graph_ACHART_1" localSheetId="43" hidden="1">#REF!</definedName>
    <definedName name="_2__123Graph_ACHART_1" localSheetId="4" hidden="1">#REF!</definedName>
    <definedName name="_2__123Graph_ACHART_1" localSheetId="22" hidden="1">#REF!</definedName>
    <definedName name="_2__123Graph_ACHART_1" localSheetId="32" hidden="1">#REF!</definedName>
    <definedName name="_2__123Graph_ACHART_1" hidden="1">#REF!</definedName>
    <definedName name="_20__123Graph_ACHART_7" localSheetId="40" hidden="1">#REF!</definedName>
    <definedName name="_20__123Graph_ACHART_7" localSheetId="32" hidden="1">#REF!</definedName>
    <definedName name="_20__123Graph_ACHART_7" hidden="1">#REF!</definedName>
    <definedName name="_20__123Graph_BCHART_2" hidden="1">#REF!</definedName>
    <definedName name="_20__123Graph_CCHART_2" localSheetId="38" hidden="1">'G01,G02'!#REF!</definedName>
    <definedName name="_20__123Graph_CCHART_2" localSheetId="39" hidden="1">#REF!</definedName>
    <definedName name="_20__123Graph_CCHART_2" localSheetId="40" hidden="1">#REF!</definedName>
    <definedName name="_20__123Graph_CCHART_2" localSheetId="43" hidden="1">#REF!</definedName>
    <definedName name="_20__123Graph_CCHART_2" localSheetId="44" hidden="1">#REF!</definedName>
    <definedName name="_20__123Graph_CCHART_2" localSheetId="4" hidden="1">#REF!</definedName>
    <definedName name="_20__123Graph_CCHART_2" localSheetId="7" hidden="1">#REF!</definedName>
    <definedName name="_20__123Graph_CCHART_2" localSheetId="8" hidden="1">#REF!</definedName>
    <definedName name="_20__123Graph_CCHART_2" localSheetId="9" hidden="1">#REF!</definedName>
    <definedName name="_20__123Graph_CCHART_2" localSheetId="17" hidden="1">#REF!</definedName>
    <definedName name="_20__123Graph_CCHART_2" localSheetId="18" hidden="1">#REF!</definedName>
    <definedName name="_20__123Graph_CCHART_2" localSheetId="19" hidden="1">#REF!</definedName>
    <definedName name="_20__123Graph_CCHART_2" localSheetId="20" hidden="1">#REF!</definedName>
    <definedName name="_20__123Graph_CCHART_2" localSheetId="21" hidden="1">#REF!</definedName>
    <definedName name="_20__123Graph_CCHART_2" localSheetId="22" hidden="1">#REF!</definedName>
    <definedName name="_20__123Graph_CCHART_2" localSheetId="32" hidden="1">#REF!</definedName>
    <definedName name="_20__123Graph_CCHART_2" hidden="1">#REF!</definedName>
    <definedName name="_20__123Graph_CCHART_3" localSheetId="38" hidden="1">'G01,G02'!#REF!</definedName>
    <definedName name="_20__123Graph_CCHART_3" localSheetId="39" hidden="1">#REF!</definedName>
    <definedName name="_20__123Graph_CCHART_3" localSheetId="40" hidden="1">#REF!</definedName>
    <definedName name="_20__123Graph_CCHART_3" localSheetId="43" hidden="1">#REF!</definedName>
    <definedName name="_20__123Graph_CCHART_3" localSheetId="4" hidden="1">#REF!</definedName>
    <definedName name="_20__123Graph_CCHART_3" localSheetId="22" hidden="1">#REF!</definedName>
    <definedName name="_20__123Graph_CCHART_3" localSheetId="32" hidden="1">#REF!</definedName>
    <definedName name="_20__123Graph_CCHART_3" hidden="1">#REF!</definedName>
    <definedName name="_21__123Graph_ACHART_5" localSheetId="38" hidden="1">'G01,G02'!#REF!</definedName>
    <definedName name="_21__123Graph_ACHART_5" localSheetId="39" hidden="1">#REF!</definedName>
    <definedName name="_21__123Graph_ACHART_5" localSheetId="40" hidden="1">#REF!</definedName>
    <definedName name="_21__123Graph_ACHART_5" localSheetId="4" hidden="1">#REF!</definedName>
    <definedName name="_21__123Graph_ACHART_5" localSheetId="22" hidden="1">#REF!</definedName>
    <definedName name="_21__123Graph_ACHART_5" localSheetId="32" hidden="1">#REF!</definedName>
    <definedName name="_21__123Graph_ACHART_5" localSheetId="33" hidden="1">#REF!</definedName>
    <definedName name="_21__123Graph_ACHART_5" hidden="1">#REF!</definedName>
    <definedName name="_21__123Graph_CCHART_3" localSheetId="38" hidden="1">'G01,G02'!#REF!</definedName>
    <definedName name="_21__123Graph_CCHART_3" localSheetId="39" hidden="1">#REF!</definedName>
    <definedName name="_21__123Graph_CCHART_3" localSheetId="40" hidden="1">#REF!</definedName>
    <definedName name="_21__123Graph_CCHART_3" localSheetId="43" hidden="1">#REF!</definedName>
    <definedName name="_21__123Graph_CCHART_3" localSheetId="44" hidden="1">#REF!</definedName>
    <definedName name="_21__123Graph_CCHART_3" localSheetId="4" hidden="1">#REF!</definedName>
    <definedName name="_21__123Graph_CCHART_3" localSheetId="7" hidden="1">#REF!</definedName>
    <definedName name="_21__123Graph_CCHART_3" localSheetId="8" hidden="1">#REF!</definedName>
    <definedName name="_21__123Graph_CCHART_3" localSheetId="9" hidden="1">#REF!</definedName>
    <definedName name="_21__123Graph_CCHART_3" localSheetId="17" hidden="1">#REF!</definedName>
    <definedName name="_21__123Graph_CCHART_3" localSheetId="18" hidden="1">#REF!</definedName>
    <definedName name="_21__123Graph_CCHART_3" localSheetId="19" hidden="1">#REF!</definedName>
    <definedName name="_21__123Graph_CCHART_3" localSheetId="20" hidden="1">#REF!</definedName>
    <definedName name="_21__123Graph_CCHART_3" localSheetId="21" hidden="1">#REF!</definedName>
    <definedName name="_21__123Graph_CCHART_3" localSheetId="22" hidden="1">#REF!</definedName>
    <definedName name="_21__123Graph_CCHART_3" localSheetId="32" hidden="1">#REF!</definedName>
    <definedName name="_21__123Graph_CCHART_3" hidden="1">#REF!</definedName>
    <definedName name="_21__123Graph_CCHART_4" localSheetId="38" hidden="1">'G01,G02'!#REF!</definedName>
    <definedName name="_21__123Graph_CCHART_4" localSheetId="39" hidden="1">#REF!</definedName>
    <definedName name="_21__123Graph_CCHART_4" localSheetId="40" hidden="1">#REF!</definedName>
    <definedName name="_21__123Graph_CCHART_4" localSheetId="43" hidden="1">#REF!</definedName>
    <definedName name="_21__123Graph_CCHART_4" localSheetId="4" hidden="1">#REF!</definedName>
    <definedName name="_21__123Graph_CCHART_4" localSheetId="22" hidden="1">#REF!</definedName>
    <definedName name="_21__123Graph_CCHART_4" localSheetId="32" hidden="1">#REF!</definedName>
    <definedName name="_21__123Graph_CCHART_4" hidden="1">#REF!</definedName>
    <definedName name="_22__123Graph_ACHART_1" localSheetId="39" hidden="1">#REF!</definedName>
    <definedName name="_22__123Graph_ACHART_5" hidden="1">#REF!</definedName>
    <definedName name="_22__123Graph_ACHART_8" localSheetId="40" hidden="1">#REF!</definedName>
    <definedName name="_22__123Graph_ACHART_8" localSheetId="32" hidden="1">#REF!</definedName>
    <definedName name="_22__123Graph_ACHART_8" hidden="1">#REF!</definedName>
    <definedName name="_22__123Graph_CCHART_4" localSheetId="38" hidden="1">'G01,G02'!#REF!</definedName>
    <definedName name="_22__123Graph_CCHART_4" localSheetId="39" hidden="1">#REF!</definedName>
    <definedName name="_22__123Graph_CCHART_4" localSheetId="40" hidden="1">#REF!</definedName>
    <definedName name="_22__123Graph_CCHART_4" localSheetId="43" hidden="1">#REF!</definedName>
    <definedName name="_22__123Graph_CCHART_4" localSheetId="44" hidden="1">#REF!</definedName>
    <definedName name="_22__123Graph_CCHART_4" localSheetId="4" hidden="1">#REF!</definedName>
    <definedName name="_22__123Graph_CCHART_4" localSheetId="7" hidden="1">#REF!</definedName>
    <definedName name="_22__123Graph_CCHART_4" localSheetId="8" hidden="1">#REF!</definedName>
    <definedName name="_22__123Graph_CCHART_4" localSheetId="9" hidden="1">#REF!</definedName>
    <definedName name="_22__123Graph_CCHART_4" localSheetId="17" hidden="1">#REF!</definedName>
    <definedName name="_22__123Graph_CCHART_4" localSheetId="18" hidden="1">#REF!</definedName>
    <definedName name="_22__123Graph_CCHART_4" localSheetId="19" hidden="1">#REF!</definedName>
    <definedName name="_22__123Graph_CCHART_4" localSheetId="20" hidden="1">#REF!</definedName>
    <definedName name="_22__123Graph_CCHART_4" localSheetId="21" hidden="1">#REF!</definedName>
    <definedName name="_22__123Graph_CCHART_4" localSheetId="22" hidden="1">#REF!</definedName>
    <definedName name="_22__123Graph_CCHART_4" localSheetId="32" hidden="1">#REF!</definedName>
    <definedName name="_22__123Graph_CCHART_4" hidden="1">#REF!</definedName>
    <definedName name="_22__123Graph_CCHART_5" localSheetId="38" hidden="1">'G01,G02'!#REF!</definedName>
    <definedName name="_22__123Graph_CCHART_5" localSheetId="39" hidden="1">#REF!</definedName>
    <definedName name="_22__123Graph_CCHART_5" localSheetId="40" hidden="1">#REF!</definedName>
    <definedName name="_22__123Graph_CCHART_5" localSheetId="43" hidden="1">#REF!</definedName>
    <definedName name="_22__123Graph_CCHART_5" localSheetId="4" hidden="1">#REF!</definedName>
    <definedName name="_22__123Graph_CCHART_5" localSheetId="22" hidden="1">#REF!</definedName>
    <definedName name="_22__123Graph_CCHART_5" localSheetId="32" hidden="1">#REF!</definedName>
    <definedName name="_22__123Graph_CCHART_5" hidden="1">#REF!</definedName>
    <definedName name="_23__123Graph_ACHART_3" localSheetId="40" hidden="1">#REF!</definedName>
    <definedName name="_23__123Graph_ACHART_3" hidden="1">#REF!</definedName>
    <definedName name="_23__123Graph_CCHART_5" localSheetId="38" hidden="1">'G01,G02'!#REF!</definedName>
    <definedName name="_23__123Graph_CCHART_5" localSheetId="39" hidden="1">#REF!</definedName>
    <definedName name="_23__123Graph_CCHART_5" localSheetId="40" hidden="1">#REF!</definedName>
    <definedName name="_23__123Graph_CCHART_5" localSheetId="43" hidden="1">#REF!</definedName>
    <definedName name="_23__123Graph_CCHART_5" localSheetId="44" hidden="1">#REF!</definedName>
    <definedName name="_23__123Graph_CCHART_5" localSheetId="4" hidden="1">#REF!</definedName>
    <definedName name="_23__123Graph_CCHART_5" localSheetId="7" hidden="1">#REF!</definedName>
    <definedName name="_23__123Graph_CCHART_5" localSheetId="8" hidden="1">#REF!</definedName>
    <definedName name="_23__123Graph_CCHART_5" localSheetId="9" hidden="1">#REF!</definedName>
    <definedName name="_23__123Graph_CCHART_5" localSheetId="17" hidden="1">#REF!</definedName>
    <definedName name="_23__123Graph_CCHART_5" localSheetId="18" hidden="1">#REF!</definedName>
    <definedName name="_23__123Graph_CCHART_5" localSheetId="19" hidden="1">#REF!</definedName>
    <definedName name="_23__123Graph_CCHART_5" localSheetId="20" hidden="1">#REF!</definedName>
    <definedName name="_23__123Graph_CCHART_5" localSheetId="21" hidden="1">#REF!</definedName>
    <definedName name="_23__123Graph_CCHART_5" localSheetId="22" hidden="1">#REF!</definedName>
    <definedName name="_23__123Graph_CCHART_5" localSheetId="32" hidden="1">#REF!</definedName>
    <definedName name="_23__123Graph_CCHART_5" hidden="1">#REF!</definedName>
    <definedName name="_23__123Graph_CCHART_6" localSheetId="38" hidden="1">'G01,G02'!#REF!</definedName>
    <definedName name="_23__123Graph_CCHART_6" localSheetId="39" hidden="1">#REF!</definedName>
    <definedName name="_23__123Graph_CCHART_6" localSheetId="40" hidden="1">#REF!</definedName>
    <definedName name="_23__123Graph_CCHART_6" localSheetId="43" hidden="1">#REF!</definedName>
    <definedName name="_23__123Graph_CCHART_6" localSheetId="4" hidden="1">#REF!</definedName>
    <definedName name="_23__123Graph_CCHART_6" localSheetId="22" hidden="1">#REF!</definedName>
    <definedName name="_23__123Graph_CCHART_6" localSheetId="32" hidden="1">#REF!</definedName>
    <definedName name="_23__123Graph_CCHART_6" hidden="1">#REF!</definedName>
    <definedName name="_24__123Graph_ACHART_6" localSheetId="38" hidden="1">'G01,G02'!#REF!</definedName>
    <definedName name="_24__123Graph_ACHART_6" localSheetId="39" hidden="1">#REF!</definedName>
    <definedName name="_24__123Graph_ACHART_6" localSheetId="40" hidden="1">#REF!</definedName>
    <definedName name="_24__123Graph_ACHART_6" localSheetId="4" hidden="1">#REF!</definedName>
    <definedName name="_24__123Graph_ACHART_6" localSheetId="22" hidden="1">#REF!</definedName>
    <definedName name="_24__123Graph_ACHART_6" localSheetId="32" hidden="1">#REF!</definedName>
    <definedName name="_24__123Graph_ACHART_6" localSheetId="33" hidden="1">#REF!</definedName>
    <definedName name="_24__123Graph_ACHART_6" hidden="1">#REF!</definedName>
    <definedName name="_24__123Graph_BCPI_ER_LOG" localSheetId="38" hidden="1">'G01,G02'!#REF!</definedName>
    <definedName name="_24__123Graph_BCPI_ER_LOG" localSheetId="39" hidden="1">#REF!</definedName>
    <definedName name="_24__123Graph_BCPI_ER_LOG" localSheetId="40" hidden="1">#REF!</definedName>
    <definedName name="_24__123Graph_BCPI_ER_LOG" localSheetId="44" hidden="1">#REF!</definedName>
    <definedName name="_24__123Graph_BCPI_ER_LOG" localSheetId="4" hidden="1">#REF!</definedName>
    <definedName name="_24__123Graph_BCPI_ER_LOG" localSheetId="8" hidden="1">#REF!</definedName>
    <definedName name="_24__123Graph_BCPI_ER_LOG" localSheetId="9" hidden="1">#REF!</definedName>
    <definedName name="_24__123Graph_BCPI_ER_LOG" localSheetId="17" hidden="1">#REF!</definedName>
    <definedName name="_24__123Graph_BCPI_ER_LOG" localSheetId="18" hidden="1">#REF!</definedName>
    <definedName name="_24__123Graph_BCPI_ER_LOG" localSheetId="19" hidden="1">#REF!</definedName>
    <definedName name="_24__123Graph_BCPI_ER_LOG" localSheetId="20" hidden="1">#REF!</definedName>
    <definedName name="_24__123Graph_BCPI_ER_LOG" localSheetId="22" hidden="1">#REF!</definedName>
    <definedName name="_24__123Graph_BCPI_ER_LOG" localSheetId="27" hidden="1">#REF!</definedName>
    <definedName name="_24__123Graph_BCPI_ER_LOG" localSheetId="28" hidden="1">#REF!</definedName>
    <definedName name="_24__123Graph_BCPI_ER_LOG" localSheetId="29" hidden="1">#REF!</definedName>
    <definedName name="_24__123Graph_BCPI_ER_LOG" localSheetId="30" hidden="1">#REF!</definedName>
    <definedName name="_24__123Graph_BCPI_ER_LOG" localSheetId="32" hidden="1">#REF!</definedName>
    <definedName name="_24__123Graph_BCPI_ER_LOG" localSheetId="33" hidden="1">#REF!</definedName>
    <definedName name="_24__123Graph_BCPI_ER_LOG" hidden="1">#REF!</definedName>
    <definedName name="_24__123Graph_BCHART_1" localSheetId="40" hidden="1">#REF!</definedName>
    <definedName name="_24__123Graph_BCHART_1" localSheetId="32" hidden="1">#REF!</definedName>
    <definedName name="_24__123Graph_BCHART_1" hidden="1">#REF!</definedName>
    <definedName name="_24__123Graph_CCHART_6" localSheetId="38" hidden="1">'G01,G02'!#REF!</definedName>
    <definedName name="_24__123Graph_CCHART_6" localSheetId="39" hidden="1">#REF!</definedName>
    <definedName name="_24__123Graph_CCHART_6" localSheetId="40" hidden="1">#REF!</definedName>
    <definedName name="_24__123Graph_CCHART_6" localSheetId="43" hidden="1">#REF!</definedName>
    <definedName name="_24__123Graph_CCHART_6" localSheetId="44" hidden="1">#REF!</definedName>
    <definedName name="_24__123Graph_CCHART_6" localSheetId="4" hidden="1">#REF!</definedName>
    <definedName name="_24__123Graph_CCHART_6" localSheetId="7" hidden="1">#REF!</definedName>
    <definedName name="_24__123Graph_CCHART_6" localSheetId="8" hidden="1">#REF!</definedName>
    <definedName name="_24__123Graph_CCHART_6" localSheetId="9" hidden="1">#REF!</definedName>
    <definedName name="_24__123Graph_CCHART_6" localSheetId="17" hidden="1">#REF!</definedName>
    <definedName name="_24__123Graph_CCHART_6" localSheetId="18" hidden="1">#REF!</definedName>
    <definedName name="_24__123Graph_CCHART_6" localSheetId="19" hidden="1">#REF!</definedName>
    <definedName name="_24__123Graph_CCHART_6" localSheetId="20" hidden="1">#REF!</definedName>
    <definedName name="_24__123Graph_CCHART_6" localSheetId="21" hidden="1">#REF!</definedName>
    <definedName name="_24__123Graph_CCHART_6" localSheetId="22" hidden="1">#REF!</definedName>
    <definedName name="_24__123Graph_CCHART_6" localSheetId="32" hidden="1">#REF!</definedName>
    <definedName name="_24__123Graph_CCHART_6" hidden="1">#REF!</definedName>
    <definedName name="_24__123Graph_CCHART_7" localSheetId="38" hidden="1">'G01,G02'!#REF!</definedName>
    <definedName name="_24__123Graph_CCHART_7" localSheetId="39" hidden="1">#REF!</definedName>
    <definedName name="_24__123Graph_CCHART_7" localSheetId="40" hidden="1">#REF!</definedName>
    <definedName name="_24__123Graph_CCHART_7" localSheetId="43" hidden="1">#REF!</definedName>
    <definedName name="_24__123Graph_CCHART_7" localSheetId="4" hidden="1">#REF!</definedName>
    <definedName name="_24__123Graph_CCHART_7" localSheetId="22" hidden="1">#REF!</definedName>
    <definedName name="_24__123Graph_CCHART_7" localSheetId="32" hidden="1">#REF!</definedName>
    <definedName name="_24__123Graph_CCHART_7" hidden="1">#REF!</definedName>
    <definedName name="_25__123Graph_ACHART_1" localSheetId="40" hidden="1">#REF!</definedName>
    <definedName name="_25__123Graph_ACHART_1" localSheetId="32" hidden="1">#REF!</definedName>
    <definedName name="_25__123Graph_ACHART_1" hidden="1">#REF!</definedName>
    <definedName name="_25__123Graph_ACHART_6" hidden="1">#REF!</definedName>
    <definedName name="_25__123Graph_CCHART_7" localSheetId="38" hidden="1">'G01,G02'!#REF!</definedName>
    <definedName name="_25__123Graph_CCHART_7" localSheetId="39" hidden="1">#REF!</definedName>
    <definedName name="_25__123Graph_CCHART_7" localSheetId="40" hidden="1">#REF!</definedName>
    <definedName name="_25__123Graph_CCHART_7" localSheetId="43" hidden="1">#REF!</definedName>
    <definedName name="_25__123Graph_CCHART_7" localSheetId="44" hidden="1">#REF!</definedName>
    <definedName name="_25__123Graph_CCHART_7" localSheetId="4" hidden="1">#REF!</definedName>
    <definedName name="_25__123Graph_CCHART_7" localSheetId="7" hidden="1">#REF!</definedName>
    <definedName name="_25__123Graph_CCHART_7" localSheetId="8" hidden="1">#REF!</definedName>
    <definedName name="_25__123Graph_CCHART_7" localSheetId="9" hidden="1">#REF!</definedName>
    <definedName name="_25__123Graph_CCHART_7" localSheetId="17" hidden="1">#REF!</definedName>
    <definedName name="_25__123Graph_CCHART_7" localSheetId="18" hidden="1">#REF!</definedName>
    <definedName name="_25__123Graph_CCHART_7" localSheetId="19" hidden="1">#REF!</definedName>
    <definedName name="_25__123Graph_CCHART_7" localSheetId="20" hidden="1">#REF!</definedName>
    <definedName name="_25__123Graph_CCHART_7" localSheetId="21" hidden="1">#REF!</definedName>
    <definedName name="_25__123Graph_CCHART_7" localSheetId="22" hidden="1">#REF!</definedName>
    <definedName name="_25__123Graph_CCHART_7" localSheetId="32" hidden="1">#REF!</definedName>
    <definedName name="_25__123Graph_CCHART_7" hidden="1">#REF!</definedName>
    <definedName name="_25__123Graph_CCHART_8" localSheetId="38" hidden="1">'G01,G02'!#REF!</definedName>
    <definedName name="_25__123Graph_CCHART_8" localSheetId="39" hidden="1">#REF!</definedName>
    <definedName name="_25__123Graph_CCHART_8" localSheetId="40" hidden="1">#REF!</definedName>
    <definedName name="_25__123Graph_CCHART_8" localSheetId="43" hidden="1">#REF!</definedName>
    <definedName name="_25__123Graph_CCHART_8" localSheetId="4" hidden="1">#REF!</definedName>
    <definedName name="_25__123Graph_CCHART_8" localSheetId="22" hidden="1">#REF!</definedName>
    <definedName name="_25__123Graph_CCHART_8" localSheetId="32" hidden="1">#REF!</definedName>
    <definedName name="_25__123Graph_CCHART_8" hidden="1">#REF!</definedName>
    <definedName name="_26__123Graph_BCHART_2" localSheetId="40" hidden="1">#REF!</definedName>
    <definedName name="_26__123Graph_BCHART_2" localSheetId="32" hidden="1">#REF!</definedName>
    <definedName name="_26__123Graph_BCHART_2" hidden="1">#REF!</definedName>
    <definedName name="_26__123Graph_CCHART_8" localSheetId="38" hidden="1">'G01,G02'!#REF!</definedName>
    <definedName name="_26__123Graph_CCHART_8" localSheetId="39" hidden="1">#REF!</definedName>
    <definedName name="_26__123Graph_CCHART_8" localSheetId="40" hidden="1">#REF!</definedName>
    <definedName name="_26__123Graph_CCHART_8" localSheetId="43" hidden="1">#REF!</definedName>
    <definedName name="_26__123Graph_CCHART_8" localSheetId="44" hidden="1">#REF!</definedName>
    <definedName name="_26__123Graph_CCHART_8" localSheetId="4" hidden="1">#REF!</definedName>
    <definedName name="_26__123Graph_CCHART_8" localSheetId="7" hidden="1">#REF!</definedName>
    <definedName name="_26__123Graph_CCHART_8" localSheetId="8" hidden="1">#REF!</definedName>
    <definedName name="_26__123Graph_CCHART_8" localSheetId="9" hidden="1">#REF!</definedName>
    <definedName name="_26__123Graph_CCHART_8" localSheetId="17" hidden="1">#REF!</definedName>
    <definedName name="_26__123Graph_CCHART_8" localSheetId="18" hidden="1">#REF!</definedName>
    <definedName name="_26__123Graph_CCHART_8" localSheetId="19" hidden="1">#REF!</definedName>
    <definedName name="_26__123Graph_CCHART_8" localSheetId="20" hidden="1">#REF!</definedName>
    <definedName name="_26__123Graph_CCHART_8" localSheetId="21" hidden="1">#REF!</definedName>
    <definedName name="_26__123Graph_CCHART_8" localSheetId="22" hidden="1">#REF!</definedName>
    <definedName name="_26__123Graph_CCHART_8" localSheetId="32" hidden="1">#REF!</definedName>
    <definedName name="_26__123Graph_CCHART_8" hidden="1">#REF!</definedName>
    <definedName name="_26__123Graph_DCHART_7" localSheetId="38" hidden="1">'G01,G02'!#REF!</definedName>
    <definedName name="_26__123Graph_DCHART_7" localSheetId="39" hidden="1">#REF!</definedName>
    <definedName name="_26__123Graph_DCHART_7" localSheetId="40" hidden="1">#REF!</definedName>
    <definedName name="_26__123Graph_DCHART_7" localSheetId="43" hidden="1">#REF!</definedName>
    <definedName name="_26__123Graph_DCHART_7" localSheetId="4" hidden="1">#REF!</definedName>
    <definedName name="_26__123Graph_DCHART_7" localSheetId="22" hidden="1">#REF!</definedName>
    <definedName name="_26__123Graph_DCHART_7" localSheetId="32" hidden="1">#REF!</definedName>
    <definedName name="_26__123Graph_DCHART_7" hidden="1">#REF!</definedName>
    <definedName name="_27__123Graph_ACHART_2" localSheetId="39" hidden="1">#REF!</definedName>
    <definedName name="_27__123Graph_ACHART_7" localSheetId="38" hidden="1">'G01,G02'!#REF!</definedName>
    <definedName name="_27__123Graph_ACHART_7" localSheetId="39" hidden="1">#REF!</definedName>
    <definedName name="_27__123Graph_ACHART_7" localSheetId="40" hidden="1">#REF!</definedName>
    <definedName name="_27__123Graph_ACHART_7" localSheetId="4" hidden="1">#REF!</definedName>
    <definedName name="_27__123Graph_ACHART_7" localSheetId="22" hidden="1">#REF!</definedName>
    <definedName name="_27__123Graph_ACHART_7" localSheetId="32" hidden="1">#REF!</definedName>
    <definedName name="_27__123Graph_ACHART_7" localSheetId="33" hidden="1">#REF!</definedName>
    <definedName name="_27__123Graph_ACHART_7" hidden="1">#REF!</definedName>
    <definedName name="_27__123Graph_DCHART_7" localSheetId="38" hidden="1">'G01,G02'!#REF!</definedName>
    <definedName name="_27__123Graph_DCHART_7" localSheetId="39" hidden="1">#REF!</definedName>
    <definedName name="_27__123Graph_DCHART_7" localSheetId="40" hidden="1">#REF!</definedName>
    <definedName name="_27__123Graph_DCHART_7" localSheetId="43" hidden="1">#REF!</definedName>
    <definedName name="_27__123Graph_DCHART_7" localSheetId="44" hidden="1">#REF!</definedName>
    <definedName name="_27__123Graph_DCHART_7" localSheetId="4" hidden="1">#REF!</definedName>
    <definedName name="_27__123Graph_DCHART_7" localSheetId="7" hidden="1">#REF!</definedName>
    <definedName name="_27__123Graph_DCHART_7" localSheetId="8" hidden="1">#REF!</definedName>
    <definedName name="_27__123Graph_DCHART_7" localSheetId="9" hidden="1">#REF!</definedName>
    <definedName name="_27__123Graph_DCHART_7" localSheetId="17" hidden="1">#REF!</definedName>
    <definedName name="_27__123Graph_DCHART_7" localSheetId="18" hidden="1">#REF!</definedName>
    <definedName name="_27__123Graph_DCHART_7" localSheetId="19" hidden="1">#REF!</definedName>
    <definedName name="_27__123Graph_DCHART_7" localSheetId="20" hidden="1">#REF!</definedName>
    <definedName name="_27__123Graph_DCHART_7" localSheetId="21" hidden="1">#REF!</definedName>
    <definedName name="_27__123Graph_DCHART_7" localSheetId="22" hidden="1">#REF!</definedName>
    <definedName name="_27__123Graph_DCHART_7" localSheetId="32" hidden="1">#REF!</definedName>
    <definedName name="_27__123Graph_DCHART_7" hidden="1">#REF!</definedName>
    <definedName name="_27__123Graph_DCHART_8" localSheetId="38" hidden="1">'G01,G02'!#REF!</definedName>
    <definedName name="_27__123Graph_DCHART_8" localSheetId="39" hidden="1">#REF!</definedName>
    <definedName name="_27__123Graph_DCHART_8" localSheetId="40" hidden="1">#REF!</definedName>
    <definedName name="_27__123Graph_DCHART_8" localSheetId="43" hidden="1">#REF!</definedName>
    <definedName name="_27__123Graph_DCHART_8" localSheetId="4" hidden="1">#REF!</definedName>
    <definedName name="_27__123Graph_DCHART_8" localSheetId="22" hidden="1">#REF!</definedName>
    <definedName name="_27__123Graph_DCHART_8" localSheetId="32" hidden="1">#REF!</definedName>
    <definedName name="_27__123Graph_DCHART_8" hidden="1">#REF!</definedName>
    <definedName name="_28__123Graph_ACHART_4" localSheetId="40" hidden="1">#REF!</definedName>
    <definedName name="_28__123Graph_ACHART_4" hidden="1">#REF!</definedName>
    <definedName name="_28__123Graph_ACHART_7" hidden="1">#REF!</definedName>
    <definedName name="_28__123Graph_BCHART_3" localSheetId="40" hidden="1">#REF!</definedName>
    <definedName name="_28__123Graph_BCHART_3" localSheetId="32" hidden="1">#REF!</definedName>
    <definedName name="_28__123Graph_BCHART_3" hidden="1">#REF!</definedName>
    <definedName name="_28__123Graph_BIBA_IBRD" localSheetId="38" hidden="1">'G01,G02'!#REF!</definedName>
    <definedName name="_28__123Graph_BIBA_IBRD" localSheetId="39" hidden="1">#REF!</definedName>
    <definedName name="_28__123Graph_BIBA_IBRD" localSheetId="40" hidden="1">#REF!</definedName>
    <definedName name="_28__123Graph_BIBA_IBRD" localSheetId="44" hidden="1">#REF!</definedName>
    <definedName name="_28__123Graph_BIBA_IBRD" localSheetId="4" hidden="1">#REF!</definedName>
    <definedName name="_28__123Graph_BIBA_IBRD" localSheetId="8" hidden="1">#REF!</definedName>
    <definedName name="_28__123Graph_BIBA_IBRD" localSheetId="9" hidden="1">#REF!</definedName>
    <definedName name="_28__123Graph_BIBA_IBRD" localSheetId="17" hidden="1">#REF!</definedName>
    <definedName name="_28__123Graph_BIBA_IBRD" localSheetId="18" hidden="1">#REF!</definedName>
    <definedName name="_28__123Graph_BIBA_IBRD" localSheetId="19" hidden="1">#REF!</definedName>
    <definedName name="_28__123Graph_BIBA_IBRD" localSheetId="20" hidden="1">#REF!</definedName>
    <definedName name="_28__123Graph_BIBA_IBRD" localSheetId="22" hidden="1">#REF!</definedName>
    <definedName name="_28__123Graph_BIBA_IBRD" localSheetId="27" hidden="1">#REF!</definedName>
    <definedName name="_28__123Graph_BIBA_IBRD" localSheetId="28" hidden="1">#REF!</definedName>
    <definedName name="_28__123Graph_BIBA_IBRD" localSheetId="29" hidden="1">#REF!</definedName>
    <definedName name="_28__123Graph_BIBA_IBRD" localSheetId="30" hidden="1">#REF!</definedName>
    <definedName name="_28__123Graph_BIBA_IBRD" localSheetId="32" hidden="1">#REF!</definedName>
    <definedName name="_28__123Graph_BIBA_IBRD" localSheetId="33" hidden="1">#REF!</definedName>
    <definedName name="_28__123Graph_BIBA_IBRD" hidden="1">#REF!</definedName>
    <definedName name="_28__123Graph_DCHART_8" localSheetId="38" hidden="1">'G01,G02'!#REF!</definedName>
    <definedName name="_28__123Graph_DCHART_8" localSheetId="39" hidden="1">#REF!</definedName>
    <definedName name="_28__123Graph_DCHART_8" localSheetId="40" hidden="1">#REF!</definedName>
    <definedName name="_28__123Graph_DCHART_8" localSheetId="43" hidden="1">#REF!</definedName>
    <definedName name="_28__123Graph_DCHART_8" localSheetId="44" hidden="1">#REF!</definedName>
    <definedName name="_28__123Graph_DCHART_8" localSheetId="4" hidden="1">#REF!</definedName>
    <definedName name="_28__123Graph_DCHART_8" localSheetId="7" hidden="1">#REF!</definedName>
    <definedName name="_28__123Graph_DCHART_8" localSheetId="8" hidden="1">#REF!</definedName>
    <definedName name="_28__123Graph_DCHART_8" localSheetId="9" hidden="1">#REF!</definedName>
    <definedName name="_28__123Graph_DCHART_8" localSheetId="17" hidden="1">#REF!</definedName>
    <definedName name="_28__123Graph_DCHART_8" localSheetId="18" hidden="1">#REF!</definedName>
    <definedName name="_28__123Graph_DCHART_8" localSheetId="19" hidden="1">#REF!</definedName>
    <definedName name="_28__123Graph_DCHART_8" localSheetId="20" hidden="1">#REF!</definedName>
    <definedName name="_28__123Graph_DCHART_8" localSheetId="21" hidden="1">#REF!</definedName>
    <definedName name="_28__123Graph_DCHART_8" localSheetId="22" hidden="1">#REF!</definedName>
    <definedName name="_28__123Graph_DCHART_8" localSheetId="32" hidden="1">#REF!</definedName>
    <definedName name="_28__123Graph_DCHART_8" hidden="1">#REF!</definedName>
    <definedName name="_28__123Graph_ECHART_7" localSheetId="38" hidden="1">'G01,G02'!#REF!</definedName>
    <definedName name="_28__123Graph_ECHART_7" localSheetId="39" hidden="1">#REF!</definedName>
    <definedName name="_28__123Graph_ECHART_7" localSheetId="40" hidden="1">#REF!</definedName>
    <definedName name="_28__123Graph_ECHART_7" localSheetId="43" hidden="1">#REF!</definedName>
    <definedName name="_28__123Graph_ECHART_7" localSheetId="4" hidden="1">#REF!</definedName>
    <definedName name="_28__123Graph_ECHART_7" localSheetId="22" hidden="1">#REF!</definedName>
    <definedName name="_28__123Graph_ECHART_7" localSheetId="32" hidden="1">#REF!</definedName>
    <definedName name="_28__123Graph_ECHART_7" hidden="1">#REF!</definedName>
    <definedName name="_29__123Graph_BNDA_OIN" localSheetId="38" hidden="1">'G01,G02'!#REF!</definedName>
    <definedName name="_29__123Graph_BNDA_OIN" localSheetId="39" hidden="1">#REF!</definedName>
    <definedName name="_29__123Graph_BNDA_OIN" localSheetId="40" hidden="1">#REF!</definedName>
    <definedName name="_29__123Graph_BNDA_OIN" localSheetId="44" hidden="1">#REF!</definedName>
    <definedName name="_29__123Graph_BNDA_OIN" localSheetId="4" hidden="1">#REF!</definedName>
    <definedName name="_29__123Graph_BNDA_OIN" localSheetId="8" hidden="1">#REF!</definedName>
    <definedName name="_29__123Graph_BNDA_OIN" localSheetId="9" hidden="1">#REF!</definedName>
    <definedName name="_29__123Graph_BNDA_OIN" localSheetId="17" hidden="1">#REF!</definedName>
    <definedName name="_29__123Graph_BNDA_OIN" localSheetId="18" hidden="1">#REF!</definedName>
    <definedName name="_29__123Graph_BNDA_OIN" localSheetId="19" hidden="1">#REF!</definedName>
    <definedName name="_29__123Graph_BNDA_OIN" localSheetId="20" hidden="1">#REF!</definedName>
    <definedName name="_29__123Graph_BNDA_OIN" localSheetId="22" hidden="1">#REF!</definedName>
    <definedName name="_29__123Graph_BNDA_OIN" localSheetId="27" hidden="1">#REF!</definedName>
    <definedName name="_29__123Graph_BNDA_OIN" localSheetId="28" hidden="1">#REF!</definedName>
    <definedName name="_29__123Graph_BNDA_OIN" localSheetId="29" hidden="1">#REF!</definedName>
    <definedName name="_29__123Graph_BNDA_OIN" localSheetId="30" hidden="1">#REF!</definedName>
    <definedName name="_29__123Graph_BNDA_OIN" localSheetId="32" hidden="1">#REF!</definedName>
    <definedName name="_29__123Graph_BNDA_OIN" localSheetId="33" hidden="1">#REF!</definedName>
    <definedName name="_29__123Graph_BNDA_OIN" hidden="1">#REF!</definedName>
    <definedName name="_29__123Graph_ECHART_7" localSheetId="38" hidden="1">'G01,G02'!#REF!</definedName>
    <definedName name="_29__123Graph_ECHART_7" localSheetId="39" hidden="1">#REF!</definedName>
    <definedName name="_29__123Graph_ECHART_7" localSheetId="40" hidden="1">#REF!</definedName>
    <definedName name="_29__123Graph_ECHART_7" localSheetId="43" hidden="1">#REF!</definedName>
    <definedName name="_29__123Graph_ECHART_7" localSheetId="44" hidden="1">#REF!</definedName>
    <definedName name="_29__123Graph_ECHART_7" localSheetId="4" hidden="1">#REF!</definedName>
    <definedName name="_29__123Graph_ECHART_7" localSheetId="7" hidden="1">#REF!</definedName>
    <definedName name="_29__123Graph_ECHART_7" localSheetId="8" hidden="1">#REF!</definedName>
    <definedName name="_29__123Graph_ECHART_7" localSheetId="9" hidden="1">#REF!</definedName>
    <definedName name="_29__123Graph_ECHART_7" localSheetId="17" hidden="1">#REF!</definedName>
    <definedName name="_29__123Graph_ECHART_7" localSheetId="18" hidden="1">#REF!</definedName>
    <definedName name="_29__123Graph_ECHART_7" localSheetId="19" hidden="1">#REF!</definedName>
    <definedName name="_29__123Graph_ECHART_7" localSheetId="20" hidden="1">#REF!</definedName>
    <definedName name="_29__123Graph_ECHART_7" localSheetId="21" hidden="1">#REF!</definedName>
    <definedName name="_29__123Graph_ECHART_7" localSheetId="22" hidden="1">#REF!</definedName>
    <definedName name="_29__123Graph_ECHART_7" localSheetId="32" hidden="1">#REF!</definedName>
    <definedName name="_29__123Graph_ECHART_7" hidden="1">#REF!</definedName>
    <definedName name="_29__123Graph_ECHART_8" localSheetId="38" hidden="1">'G01,G02'!#REF!</definedName>
    <definedName name="_29__123Graph_ECHART_8" localSheetId="39" hidden="1">#REF!</definedName>
    <definedName name="_29__123Graph_ECHART_8" localSheetId="40" hidden="1">#REF!</definedName>
    <definedName name="_29__123Graph_ECHART_8" localSheetId="43" hidden="1">#REF!</definedName>
    <definedName name="_29__123Graph_ECHART_8" localSheetId="4" hidden="1">#REF!</definedName>
    <definedName name="_29__123Graph_ECHART_8" localSheetId="22" hidden="1">#REF!</definedName>
    <definedName name="_29__123Graph_ECHART_8" localSheetId="32" hidden="1">#REF!</definedName>
    <definedName name="_29__123Graph_ECHART_8" hidden="1">#REF!</definedName>
    <definedName name="_3__123Graph_ACHART_1" localSheetId="38" hidden="1">'G01,G02'!#REF!</definedName>
    <definedName name="_3__123Graph_ACHART_1" localSheetId="39" hidden="1">#REF!</definedName>
    <definedName name="_3__123Graph_ACHART_1" localSheetId="40" hidden="1">#REF!</definedName>
    <definedName name="_3__123Graph_ACHART_1" localSheetId="43" hidden="1">#REF!</definedName>
    <definedName name="_3__123Graph_ACHART_1" localSheetId="44" hidden="1">#REF!</definedName>
    <definedName name="_3__123Graph_ACHART_1" localSheetId="4" hidden="1">#REF!</definedName>
    <definedName name="_3__123Graph_ACHART_1" localSheetId="7" hidden="1">#REF!</definedName>
    <definedName name="_3__123Graph_ACHART_1" localSheetId="8" hidden="1">#REF!</definedName>
    <definedName name="_3__123Graph_ACHART_1" localSheetId="9" hidden="1">#REF!</definedName>
    <definedName name="_3__123Graph_ACHART_1" localSheetId="17" hidden="1">#REF!</definedName>
    <definedName name="_3__123Graph_ACHART_1" localSheetId="18" hidden="1">#REF!</definedName>
    <definedName name="_3__123Graph_ACHART_1" localSheetId="19" hidden="1">#REF!</definedName>
    <definedName name="_3__123Graph_ACHART_1" localSheetId="20" hidden="1">#REF!</definedName>
    <definedName name="_3__123Graph_ACHART_1" localSheetId="21" hidden="1">#REF!</definedName>
    <definedName name="_3__123Graph_ACHART_1" localSheetId="22" hidden="1">#REF!</definedName>
    <definedName name="_3__123Graph_ACHART_1" localSheetId="32" hidden="1">#REF!</definedName>
    <definedName name="_3__123Graph_ACHART_1" hidden="1">#REF!</definedName>
    <definedName name="_3__123Graph_ACHART_2" localSheetId="38" hidden="1">'G01,G02'!#REF!</definedName>
    <definedName name="_3__123Graph_ACHART_2" localSheetId="39" hidden="1">#REF!</definedName>
    <definedName name="_3__123Graph_ACHART_2" localSheetId="40" hidden="1">#REF!</definedName>
    <definedName name="_3__123Graph_ACHART_2" localSheetId="43" hidden="1">#REF!</definedName>
    <definedName name="_3__123Graph_ACHART_2" localSheetId="4" hidden="1">#REF!</definedName>
    <definedName name="_3__123Graph_ACHART_2" localSheetId="22" hidden="1">#REF!</definedName>
    <definedName name="_3__123Graph_ACHART_2" localSheetId="32" hidden="1">#REF!</definedName>
    <definedName name="_3__123Graph_ACHART_2" hidden="1">#REF!</definedName>
    <definedName name="_3__123Graph_BDEV_EMPL" hidden="1">#REF!</definedName>
    <definedName name="_30__123Graph_ACHART_2" localSheetId="40" hidden="1">#REF!</definedName>
    <definedName name="_30__123Graph_ACHART_2" localSheetId="32" hidden="1">#REF!</definedName>
    <definedName name="_30__123Graph_ACHART_2" hidden="1">#REF!</definedName>
    <definedName name="_30__123Graph_ACHART_8" localSheetId="38" hidden="1">'G01,G02'!#REF!</definedName>
    <definedName name="_30__123Graph_ACHART_8" localSheetId="39" hidden="1">#REF!</definedName>
    <definedName name="_30__123Graph_ACHART_8" localSheetId="40" hidden="1">#REF!</definedName>
    <definedName name="_30__123Graph_ACHART_8" localSheetId="4" hidden="1">#REF!</definedName>
    <definedName name="_30__123Graph_ACHART_8" localSheetId="22" hidden="1">#REF!</definedName>
    <definedName name="_30__123Graph_ACHART_8" localSheetId="32" hidden="1">#REF!</definedName>
    <definedName name="_30__123Graph_ACHART_8" localSheetId="33" hidden="1">#REF!</definedName>
    <definedName name="_30__123Graph_ACHART_8" hidden="1">#REF!</definedName>
    <definedName name="_30__123Graph_BCHART_4" localSheetId="40" hidden="1">#REF!</definedName>
    <definedName name="_30__123Graph_BCHART_4" localSheetId="32" hidden="1">#REF!</definedName>
    <definedName name="_30__123Graph_BCHART_4" hidden="1">#REF!</definedName>
    <definedName name="_30__123Graph_BR_BMONEY" localSheetId="38" hidden="1">'G01,G02'!#REF!</definedName>
    <definedName name="_30__123Graph_BR_BMONEY" localSheetId="39" hidden="1">#REF!</definedName>
    <definedName name="_30__123Graph_BR_BMONEY" localSheetId="40" hidden="1">#REF!</definedName>
    <definedName name="_30__123Graph_BR_BMONEY" localSheetId="44" hidden="1">#REF!</definedName>
    <definedName name="_30__123Graph_BR_BMONEY" localSheetId="4" hidden="1">#REF!</definedName>
    <definedName name="_30__123Graph_BR_BMONEY" localSheetId="8" hidden="1">#REF!</definedName>
    <definedName name="_30__123Graph_BR_BMONEY" localSheetId="9" hidden="1">#REF!</definedName>
    <definedName name="_30__123Graph_BR_BMONEY" localSheetId="17" hidden="1">#REF!</definedName>
    <definedName name="_30__123Graph_BR_BMONEY" localSheetId="18" hidden="1">#REF!</definedName>
    <definedName name="_30__123Graph_BR_BMONEY" localSheetId="19" hidden="1">#REF!</definedName>
    <definedName name="_30__123Graph_BR_BMONEY" localSheetId="20" hidden="1">#REF!</definedName>
    <definedName name="_30__123Graph_BR_BMONEY" localSheetId="22" hidden="1">#REF!</definedName>
    <definedName name="_30__123Graph_BR_BMONEY" localSheetId="27" hidden="1">#REF!</definedName>
    <definedName name="_30__123Graph_BR_BMONEY" localSheetId="28" hidden="1">#REF!</definedName>
    <definedName name="_30__123Graph_BR_BMONEY" localSheetId="29" hidden="1">#REF!</definedName>
    <definedName name="_30__123Graph_BR_BMONEY" localSheetId="30" hidden="1">#REF!</definedName>
    <definedName name="_30__123Graph_BR_BMONEY" localSheetId="32" hidden="1">#REF!</definedName>
    <definedName name="_30__123Graph_BR_BMONEY" localSheetId="33" hidden="1">#REF!</definedName>
    <definedName name="_30__123Graph_BR_BMONEY" hidden="1">#REF!</definedName>
    <definedName name="_30__123Graph_ECHART_8" localSheetId="38" hidden="1">'G01,G02'!#REF!</definedName>
    <definedName name="_30__123Graph_ECHART_8" localSheetId="39" hidden="1">#REF!</definedName>
    <definedName name="_30__123Graph_ECHART_8" localSheetId="40" hidden="1">#REF!</definedName>
    <definedName name="_30__123Graph_ECHART_8" localSheetId="43" hidden="1">#REF!</definedName>
    <definedName name="_30__123Graph_ECHART_8" localSheetId="44" hidden="1">#REF!</definedName>
    <definedName name="_30__123Graph_ECHART_8" localSheetId="4" hidden="1">#REF!</definedName>
    <definedName name="_30__123Graph_ECHART_8" localSheetId="7" hidden="1">#REF!</definedName>
    <definedName name="_30__123Graph_ECHART_8" localSheetId="8" hidden="1">#REF!</definedName>
    <definedName name="_30__123Graph_ECHART_8" localSheetId="9" hidden="1">#REF!</definedName>
    <definedName name="_30__123Graph_ECHART_8" localSheetId="17" hidden="1">#REF!</definedName>
    <definedName name="_30__123Graph_ECHART_8" localSheetId="18" hidden="1">#REF!</definedName>
    <definedName name="_30__123Graph_ECHART_8" localSheetId="19" hidden="1">#REF!</definedName>
    <definedName name="_30__123Graph_ECHART_8" localSheetId="20" hidden="1">#REF!</definedName>
    <definedName name="_30__123Graph_ECHART_8" localSheetId="21" hidden="1">#REF!</definedName>
    <definedName name="_30__123Graph_ECHART_8" localSheetId="22" hidden="1">#REF!</definedName>
    <definedName name="_30__123Graph_ECHART_8" localSheetId="32" hidden="1">#REF!</definedName>
    <definedName name="_30__123Graph_ECHART_8" hidden="1">#REF!</definedName>
    <definedName name="_30__123Graph_FCHART_8" localSheetId="38" hidden="1">'G01,G02'!#REF!</definedName>
    <definedName name="_30__123Graph_FCHART_8" localSheetId="39" hidden="1">#REF!</definedName>
    <definedName name="_30__123Graph_FCHART_8" localSheetId="40" hidden="1">#REF!</definedName>
    <definedName name="_30__123Graph_FCHART_8" localSheetId="43" hidden="1">#REF!</definedName>
    <definedName name="_30__123Graph_FCHART_8" localSheetId="4" hidden="1">#REF!</definedName>
    <definedName name="_30__123Graph_FCHART_8" localSheetId="22" hidden="1">#REF!</definedName>
    <definedName name="_30__123Graph_FCHART_8" localSheetId="32" hidden="1">#REF!</definedName>
    <definedName name="_30__123Graph_FCHART_8" hidden="1">#REF!</definedName>
    <definedName name="_31__123Graph_ACHART_8" hidden="1">#REF!</definedName>
    <definedName name="_31__123Graph_BSEIGNOR" localSheetId="38" hidden="1">'G01,G02'!#REF!</definedName>
    <definedName name="_31__123Graph_BSEIGNOR" localSheetId="39" hidden="1">#REF!</definedName>
    <definedName name="_31__123Graph_BSEIGNOR" localSheetId="40" hidden="1">#REF!</definedName>
    <definedName name="_31__123Graph_BSEIGNOR" localSheetId="44" hidden="1">#REF!</definedName>
    <definedName name="_31__123Graph_BSEIGNOR" localSheetId="4" hidden="1">#REF!</definedName>
    <definedName name="_31__123Graph_BSEIGNOR" localSheetId="8" hidden="1">#REF!</definedName>
    <definedName name="_31__123Graph_BSEIGNOR" localSheetId="9" hidden="1">#REF!</definedName>
    <definedName name="_31__123Graph_BSEIGNOR" localSheetId="17" hidden="1">#REF!</definedName>
    <definedName name="_31__123Graph_BSEIGNOR" localSheetId="18" hidden="1">#REF!</definedName>
    <definedName name="_31__123Graph_BSEIGNOR" localSheetId="19" hidden="1">#REF!</definedName>
    <definedName name="_31__123Graph_BSEIGNOR" localSheetId="20" hidden="1">#REF!</definedName>
    <definedName name="_31__123Graph_BSEIGNOR" localSheetId="22" hidden="1">#REF!</definedName>
    <definedName name="_31__123Graph_BSEIGNOR" localSheetId="27" hidden="1">#REF!</definedName>
    <definedName name="_31__123Graph_BSEIGNOR" localSheetId="28" hidden="1">#REF!</definedName>
    <definedName name="_31__123Graph_BSEIGNOR" localSheetId="29" hidden="1">#REF!</definedName>
    <definedName name="_31__123Graph_BSEIGNOR" localSheetId="30" hidden="1">#REF!</definedName>
    <definedName name="_31__123Graph_BSEIGNOR" localSheetId="32" hidden="1">#REF!</definedName>
    <definedName name="_31__123Graph_BSEIGNOR" localSheetId="33" hidden="1">#REF!</definedName>
    <definedName name="_31__123Graph_BSEIGNOR" hidden="1">#REF!</definedName>
    <definedName name="_31__123Graph_FCHART_8" localSheetId="38" hidden="1">'G01,G02'!#REF!</definedName>
    <definedName name="_31__123Graph_FCHART_8" localSheetId="39" hidden="1">#REF!</definedName>
    <definedName name="_31__123Graph_FCHART_8" localSheetId="40" hidden="1">#REF!</definedName>
    <definedName name="_31__123Graph_FCHART_8" localSheetId="43" hidden="1">#REF!</definedName>
    <definedName name="_31__123Graph_FCHART_8" localSheetId="44" hidden="1">#REF!</definedName>
    <definedName name="_31__123Graph_FCHART_8" localSheetId="4" hidden="1">#REF!</definedName>
    <definedName name="_31__123Graph_FCHART_8" localSheetId="7" hidden="1">#REF!</definedName>
    <definedName name="_31__123Graph_FCHART_8" localSheetId="8" hidden="1">#REF!</definedName>
    <definedName name="_31__123Graph_FCHART_8" localSheetId="9" hidden="1">#REF!</definedName>
    <definedName name="_31__123Graph_FCHART_8" localSheetId="17" hidden="1">#REF!</definedName>
    <definedName name="_31__123Graph_FCHART_8" localSheetId="18" hidden="1">#REF!</definedName>
    <definedName name="_31__123Graph_FCHART_8" localSheetId="19" hidden="1">#REF!</definedName>
    <definedName name="_31__123Graph_FCHART_8" localSheetId="20" hidden="1">#REF!</definedName>
    <definedName name="_31__123Graph_FCHART_8" localSheetId="21" hidden="1">#REF!</definedName>
    <definedName name="_31__123Graph_FCHART_8" localSheetId="22" hidden="1">#REF!</definedName>
    <definedName name="_31__123Graph_FCHART_8" localSheetId="32" hidden="1">#REF!</definedName>
    <definedName name="_31__123Graph_FCHART_8" hidden="1">#REF!</definedName>
    <definedName name="_32__123Graph_ACHART_3" localSheetId="39" hidden="1">#REF!</definedName>
    <definedName name="_32__123Graph_BCHART_5" localSheetId="40" hidden="1">#REF!</definedName>
    <definedName name="_32__123Graph_BCHART_5" localSheetId="32" hidden="1">#REF!</definedName>
    <definedName name="_32__123Graph_BCHART_5" hidden="1">#REF!</definedName>
    <definedName name="_32__123Graph_BWB_ADJ_PRJ" hidden="1">#REF!</definedName>
    <definedName name="_33__123Graph_ACHART_5" localSheetId="40" hidden="1">#REF!</definedName>
    <definedName name="_33__123Graph_ACHART_5" hidden="1">#REF!</definedName>
    <definedName name="_33__123Graph_BCHART_1" localSheetId="38" hidden="1">'G01,G02'!#REF!</definedName>
    <definedName name="_33__123Graph_BCHART_1" localSheetId="39" hidden="1">#REF!</definedName>
    <definedName name="_33__123Graph_BCHART_1" localSheetId="40" hidden="1">#REF!</definedName>
    <definedName name="_33__123Graph_BCHART_1" localSheetId="4" hidden="1">#REF!</definedName>
    <definedName name="_33__123Graph_BCHART_1" localSheetId="22" hidden="1">#REF!</definedName>
    <definedName name="_33__123Graph_BCHART_1" localSheetId="32" hidden="1">#REF!</definedName>
    <definedName name="_33__123Graph_BCHART_1" localSheetId="33" hidden="1">#REF!</definedName>
    <definedName name="_33__123Graph_BCHART_1" hidden="1">#REF!</definedName>
    <definedName name="_33__123Graph_CMIMPMA_0" localSheetId="38" hidden="1">'G01,G02'!#REF!</definedName>
    <definedName name="_33__123Graph_CMIMPMA_0" localSheetId="39" hidden="1">#REF!</definedName>
    <definedName name="_33__123Graph_CMIMPMA_0" localSheetId="40" hidden="1">#REF!</definedName>
    <definedName name="_33__123Graph_CMIMPMA_0" localSheetId="44" hidden="1">#REF!</definedName>
    <definedName name="_33__123Graph_CMIMPMA_0" localSheetId="4" hidden="1">#REF!</definedName>
    <definedName name="_33__123Graph_CMIMPMA_0" localSheetId="8" hidden="1">#REF!</definedName>
    <definedName name="_33__123Graph_CMIMPMA_0" localSheetId="9" hidden="1">#REF!</definedName>
    <definedName name="_33__123Graph_CMIMPMA_0" localSheetId="17" hidden="1">#REF!</definedName>
    <definedName name="_33__123Graph_CMIMPMA_0" localSheetId="18" hidden="1">#REF!</definedName>
    <definedName name="_33__123Graph_CMIMPMA_0" localSheetId="19" hidden="1">#REF!</definedName>
    <definedName name="_33__123Graph_CMIMPMA_0" localSheetId="20" hidden="1">#REF!</definedName>
    <definedName name="_33__123Graph_CMIMPMA_0" localSheetId="22" hidden="1">#REF!</definedName>
    <definedName name="_33__123Graph_CMIMPMA_0" localSheetId="27" hidden="1">#REF!</definedName>
    <definedName name="_33__123Graph_CMIMPMA_0" localSheetId="28" hidden="1">#REF!</definedName>
    <definedName name="_33__123Graph_CMIMPMA_0" localSheetId="29" hidden="1">#REF!</definedName>
    <definedName name="_33__123Graph_CMIMPMA_0" localSheetId="30" hidden="1">#REF!</definedName>
    <definedName name="_33__123Graph_CMIMPMA_0" localSheetId="32" hidden="1">#REF!</definedName>
    <definedName name="_33__123Graph_CMIMPMA_0" localSheetId="33" hidden="1">#REF!</definedName>
    <definedName name="_33__123Graph_CMIMPMA_0" hidden="1">#REF!</definedName>
    <definedName name="_34__123Graph_BCHART_1" hidden="1">#REF!</definedName>
    <definedName name="_34__123Graph_BCHART_6" localSheetId="40" hidden="1">#REF!</definedName>
    <definedName name="_34__123Graph_BCHART_6" localSheetId="32" hidden="1">#REF!</definedName>
    <definedName name="_34__123Graph_BCHART_6" hidden="1">#REF!</definedName>
    <definedName name="_34__123Graph_DGROWTH_CPI" localSheetId="38" hidden="1">'G01,G02'!#REF!</definedName>
    <definedName name="_34__123Graph_DGROWTH_CPI" localSheetId="39" hidden="1">#REF!</definedName>
    <definedName name="_34__123Graph_DGROWTH_CPI" localSheetId="40" hidden="1">#REF!</definedName>
    <definedName name="_34__123Graph_DGROWTH_CPI" localSheetId="44" hidden="1">#REF!</definedName>
    <definedName name="_34__123Graph_DGROWTH_CPI" localSheetId="4" hidden="1">#REF!</definedName>
    <definedName name="_34__123Graph_DGROWTH_CPI" localSheetId="8" hidden="1">#REF!</definedName>
    <definedName name="_34__123Graph_DGROWTH_CPI" localSheetId="9" hidden="1">#REF!</definedName>
    <definedName name="_34__123Graph_DGROWTH_CPI" localSheetId="17" hidden="1">#REF!</definedName>
    <definedName name="_34__123Graph_DGROWTH_CPI" localSheetId="18" hidden="1">#REF!</definedName>
    <definedName name="_34__123Graph_DGROWTH_CPI" localSheetId="19" hidden="1">#REF!</definedName>
    <definedName name="_34__123Graph_DGROWTH_CPI" localSheetId="20" hidden="1">#REF!</definedName>
    <definedName name="_34__123Graph_DGROWTH_CPI" localSheetId="22" hidden="1">#REF!</definedName>
    <definedName name="_34__123Graph_DGROWTH_CPI" localSheetId="27" hidden="1">#REF!</definedName>
    <definedName name="_34__123Graph_DGROWTH_CPI" localSheetId="28" hidden="1">#REF!</definedName>
    <definedName name="_34__123Graph_DGROWTH_CPI" localSheetId="29" hidden="1">#REF!</definedName>
    <definedName name="_34__123Graph_DGROWTH_CPI" localSheetId="30" hidden="1">#REF!</definedName>
    <definedName name="_34__123Graph_DGROWTH_CPI" localSheetId="32" hidden="1">#REF!</definedName>
    <definedName name="_34__123Graph_DGROWTH_CPI" localSheetId="33" hidden="1">#REF!</definedName>
    <definedName name="_34__123Graph_DGROWTH_CPI" hidden="1">#REF!</definedName>
    <definedName name="_35__123Graph_ACHART_3" localSheetId="40" hidden="1">#REF!</definedName>
    <definedName name="_35__123Graph_ACHART_3" localSheetId="32" hidden="1">#REF!</definedName>
    <definedName name="_35__123Graph_ACHART_3" hidden="1">#REF!</definedName>
    <definedName name="_35__123Graph_DMIMPMA_1" localSheetId="38" hidden="1">'G01,G02'!#REF!</definedName>
    <definedName name="_35__123Graph_DMIMPMA_1" localSheetId="39" hidden="1">#REF!</definedName>
    <definedName name="_35__123Graph_DMIMPMA_1" localSheetId="40" hidden="1">#REF!</definedName>
    <definedName name="_35__123Graph_DMIMPMA_1" localSheetId="44" hidden="1">#REF!</definedName>
    <definedName name="_35__123Graph_DMIMPMA_1" localSheetId="4" hidden="1">#REF!</definedName>
    <definedName name="_35__123Graph_DMIMPMA_1" localSheetId="8" hidden="1">#REF!</definedName>
    <definedName name="_35__123Graph_DMIMPMA_1" localSheetId="9" hidden="1">#REF!</definedName>
    <definedName name="_35__123Graph_DMIMPMA_1" localSheetId="17" hidden="1">#REF!</definedName>
    <definedName name="_35__123Graph_DMIMPMA_1" localSheetId="18" hidden="1">#REF!</definedName>
    <definedName name="_35__123Graph_DMIMPMA_1" localSheetId="19" hidden="1">#REF!</definedName>
    <definedName name="_35__123Graph_DMIMPMA_1" localSheetId="20" hidden="1">#REF!</definedName>
    <definedName name="_35__123Graph_DMIMPMA_1" localSheetId="22" hidden="1">#REF!</definedName>
    <definedName name="_35__123Graph_DMIMPMA_1" localSheetId="27" hidden="1">#REF!</definedName>
    <definedName name="_35__123Graph_DMIMPMA_1" localSheetId="28" hidden="1">#REF!</definedName>
    <definedName name="_35__123Graph_DMIMPMA_1" localSheetId="29" hidden="1">#REF!</definedName>
    <definedName name="_35__123Graph_DMIMPMA_1" localSheetId="30" hidden="1">#REF!</definedName>
    <definedName name="_35__123Graph_DMIMPMA_1" localSheetId="32" hidden="1">#REF!</definedName>
    <definedName name="_35__123Graph_DMIMPMA_1" localSheetId="33" hidden="1">#REF!</definedName>
    <definedName name="_35__123Graph_DMIMPMA_1" hidden="1">#REF!</definedName>
    <definedName name="_36__123Graph_BCHART_2" localSheetId="38" hidden="1">'G01,G02'!#REF!</definedName>
    <definedName name="_36__123Graph_BCHART_2" localSheetId="39" hidden="1">#REF!</definedName>
    <definedName name="_36__123Graph_BCHART_2" localSheetId="40" hidden="1">#REF!</definedName>
    <definedName name="_36__123Graph_BCHART_2" localSheetId="4" hidden="1">#REF!</definedName>
    <definedName name="_36__123Graph_BCHART_2" localSheetId="22" hidden="1">#REF!</definedName>
    <definedName name="_36__123Graph_BCHART_2" localSheetId="32" hidden="1">#REF!</definedName>
    <definedName name="_36__123Graph_BCHART_2" localSheetId="33" hidden="1">#REF!</definedName>
    <definedName name="_36__123Graph_BCHART_2" hidden="1">#REF!</definedName>
    <definedName name="_36__123Graph_BCHART_7" localSheetId="40" hidden="1">#REF!</definedName>
    <definedName name="_36__123Graph_BCHART_7" localSheetId="32" hidden="1">#REF!</definedName>
    <definedName name="_36__123Graph_BCHART_7" hidden="1">#REF!</definedName>
    <definedName name="_36__123Graph_EMIMPMA_0" localSheetId="38" hidden="1">'G01,G02'!#REF!</definedName>
    <definedName name="_36__123Graph_EMIMPMA_0" localSheetId="39" hidden="1">#REF!</definedName>
    <definedName name="_36__123Graph_EMIMPMA_0" localSheetId="40" hidden="1">#REF!</definedName>
    <definedName name="_36__123Graph_EMIMPMA_0" localSheetId="44" hidden="1">#REF!</definedName>
    <definedName name="_36__123Graph_EMIMPMA_0" localSheetId="4" hidden="1">#REF!</definedName>
    <definedName name="_36__123Graph_EMIMPMA_0" localSheetId="8" hidden="1">#REF!</definedName>
    <definedName name="_36__123Graph_EMIMPMA_0" localSheetId="9" hidden="1">#REF!</definedName>
    <definedName name="_36__123Graph_EMIMPMA_0" localSheetId="17" hidden="1">#REF!</definedName>
    <definedName name="_36__123Graph_EMIMPMA_0" localSheetId="18" hidden="1">#REF!</definedName>
    <definedName name="_36__123Graph_EMIMPMA_0" localSheetId="19" hidden="1">#REF!</definedName>
    <definedName name="_36__123Graph_EMIMPMA_0" localSheetId="20" hidden="1">#REF!</definedName>
    <definedName name="_36__123Graph_EMIMPMA_0" localSheetId="22" hidden="1">#REF!</definedName>
    <definedName name="_36__123Graph_EMIMPMA_0" localSheetId="27" hidden="1">#REF!</definedName>
    <definedName name="_36__123Graph_EMIMPMA_0" localSheetId="28" hidden="1">#REF!</definedName>
    <definedName name="_36__123Graph_EMIMPMA_0" localSheetId="29" hidden="1">#REF!</definedName>
    <definedName name="_36__123Graph_EMIMPMA_0" localSheetId="30" hidden="1">#REF!</definedName>
    <definedName name="_36__123Graph_EMIMPMA_0" localSheetId="32" hidden="1">#REF!</definedName>
    <definedName name="_36__123Graph_EMIMPMA_0" localSheetId="33" hidden="1">#REF!</definedName>
    <definedName name="_36__123Graph_EMIMPMA_0" hidden="1">#REF!</definedName>
    <definedName name="_37__123Graph_ACHART_4" localSheetId="39" hidden="1">#REF!</definedName>
    <definedName name="_37__123Graph_BCHART_2" hidden="1">#REF!</definedName>
    <definedName name="_37__123Graph_EMIMPMA_1" localSheetId="38" hidden="1">'G01,G02'!#REF!</definedName>
    <definedName name="_37__123Graph_EMIMPMA_1" localSheetId="39" hidden="1">#REF!</definedName>
    <definedName name="_37__123Graph_EMIMPMA_1" localSheetId="40" hidden="1">#REF!</definedName>
    <definedName name="_37__123Graph_EMIMPMA_1" localSheetId="44" hidden="1">#REF!</definedName>
    <definedName name="_37__123Graph_EMIMPMA_1" localSheetId="4" hidden="1">#REF!</definedName>
    <definedName name="_37__123Graph_EMIMPMA_1" localSheetId="8" hidden="1">#REF!</definedName>
    <definedName name="_37__123Graph_EMIMPMA_1" localSheetId="9" hidden="1">#REF!</definedName>
    <definedName name="_37__123Graph_EMIMPMA_1" localSheetId="17" hidden="1">#REF!</definedName>
    <definedName name="_37__123Graph_EMIMPMA_1" localSheetId="18" hidden="1">#REF!</definedName>
    <definedName name="_37__123Graph_EMIMPMA_1" localSheetId="19" hidden="1">#REF!</definedName>
    <definedName name="_37__123Graph_EMIMPMA_1" localSheetId="20" hidden="1">#REF!</definedName>
    <definedName name="_37__123Graph_EMIMPMA_1" localSheetId="22" hidden="1">#REF!</definedName>
    <definedName name="_37__123Graph_EMIMPMA_1" localSheetId="27" hidden="1">#REF!</definedName>
    <definedName name="_37__123Graph_EMIMPMA_1" localSheetId="28" hidden="1">#REF!</definedName>
    <definedName name="_37__123Graph_EMIMPMA_1" localSheetId="29" hidden="1">#REF!</definedName>
    <definedName name="_37__123Graph_EMIMPMA_1" localSheetId="30" hidden="1">#REF!</definedName>
    <definedName name="_37__123Graph_EMIMPMA_1" localSheetId="32" hidden="1">#REF!</definedName>
    <definedName name="_37__123Graph_EMIMPMA_1" localSheetId="33" hidden="1">#REF!</definedName>
    <definedName name="_37__123Graph_EMIMPMA_1" hidden="1">#REF!</definedName>
    <definedName name="_38__123Graph_ACHART_6" localSheetId="40" hidden="1">#REF!</definedName>
    <definedName name="_38__123Graph_ACHART_6" hidden="1">#REF!</definedName>
    <definedName name="_38__123Graph_BCHART_8" localSheetId="40" hidden="1">#REF!</definedName>
    <definedName name="_38__123Graph_BCHART_8" localSheetId="32" hidden="1">#REF!</definedName>
    <definedName name="_38__123Graph_BCHART_8" hidden="1">#REF!</definedName>
    <definedName name="_38__123Graph_FMIMPMA_0" localSheetId="38" hidden="1">'G01,G02'!#REF!</definedName>
    <definedName name="_38__123Graph_FMIMPMA_0" localSheetId="39" hidden="1">#REF!</definedName>
    <definedName name="_38__123Graph_FMIMPMA_0" localSheetId="40" hidden="1">#REF!</definedName>
    <definedName name="_38__123Graph_FMIMPMA_0" localSheetId="44" hidden="1">#REF!</definedName>
    <definedName name="_38__123Graph_FMIMPMA_0" localSheetId="4" hidden="1">#REF!</definedName>
    <definedName name="_38__123Graph_FMIMPMA_0" localSheetId="8" hidden="1">#REF!</definedName>
    <definedName name="_38__123Graph_FMIMPMA_0" localSheetId="9" hidden="1">#REF!</definedName>
    <definedName name="_38__123Graph_FMIMPMA_0" localSheetId="17" hidden="1">#REF!</definedName>
    <definedName name="_38__123Graph_FMIMPMA_0" localSheetId="18" hidden="1">#REF!</definedName>
    <definedName name="_38__123Graph_FMIMPMA_0" localSheetId="19" hidden="1">#REF!</definedName>
    <definedName name="_38__123Graph_FMIMPMA_0" localSheetId="20" hidden="1">#REF!</definedName>
    <definedName name="_38__123Graph_FMIMPMA_0" localSheetId="22" hidden="1">#REF!</definedName>
    <definedName name="_38__123Graph_FMIMPMA_0" localSheetId="27" hidden="1">#REF!</definedName>
    <definedName name="_38__123Graph_FMIMPMA_0" localSheetId="28" hidden="1">#REF!</definedName>
    <definedName name="_38__123Graph_FMIMPMA_0" localSheetId="29" hidden="1">#REF!</definedName>
    <definedName name="_38__123Graph_FMIMPMA_0" localSheetId="30" hidden="1">#REF!</definedName>
    <definedName name="_38__123Graph_FMIMPMA_0" localSheetId="32" hidden="1">#REF!</definedName>
    <definedName name="_38__123Graph_FMIMPMA_0" localSheetId="33" hidden="1">#REF!</definedName>
    <definedName name="_38__123Graph_FMIMPMA_0" hidden="1">#REF!</definedName>
    <definedName name="_39__123Graph_BCHART_3" localSheetId="38" hidden="1">'G01,G02'!#REF!</definedName>
    <definedName name="_39__123Graph_BCHART_3" localSheetId="39" hidden="1">#REF!</definedName>
    <definedName name="_39__123Graph_BCHART_3" localSheetId="40" hidden="1">#REF!</definedName>
    <definedName name="_39__123Graph_BCHART_3" localSheetId="4" hidden="1">#REF!</definedName>
    <definedName name="_39__123Graph_BCHART_3" localSheetId="22" hidden="1">#REF!</definedName>
    <definedName name="_39__123Graph_BCHART_3" localSheetId="32" hidden="1">#REF!</definedName>
    <definedName name="_39__123Graph_BCHART_3" localSheetId="33" hidden="1">#REF!</definedName>
    <definedName name="_39__123Graph_BCHART_3" hidden="1">#REF!</definedName>
    <definedName name="_39__123Graph_XCHART_2" hidden="1">#REF!</definedName>
    <definedName name="_4__123Graph_ACHART_2" localSheetId="38" hidden="1">'G01,G02'!#REF!</definedName>
    <definedName name="_4__123Graph_ACHART_2" localSheetId="39" hidden="1">#REF!</definedName>
    <definedName name="_4__123Graph_ACHART_2" localSheetId="40" hidden="1">#REF!</definedName>
    <definedName name="_4__123Graph_ACHART_2" localSheetId="43" hidden="1">#REF!</definedName>
    <definedName name="_4__123Graph_ACHART_2" localSheetId="44" hidden="1">#REF!</definedName>
    <definedName name="_4__123Graph_ACHART_2" localSheetId="4" hidden="1">#REF!</definedName>
    <definedName name="_4__123Graph_ACHART_2" localSheetId="7" hidden="1">#REF!</definedName>
    <definedName name="_4__123Graph_ACHART_2" localSheetId="8" hidden="1">#REF!</definedName>
    <definedName name="_4__123Graph_ACHART_2" localSheetId="9" hidden="1">#REF!</definedName>
    <definedName name="_4__123Graph_ACHART_2" localSheetId="17" hidden="1">#REF!</definedName>
    <definedName name="_4__123Graph_ACHART_2" localSheetId="18" hidden="1">#REF!</definedName>
    <definedName name="_4__123Graph_ACHART_2" localSheetId="19" hidden="1">#REF!</definedName>
    <definedName name="_4__123Graph_ACHART_2" localSheetId="20" hidden="1">#REF!</definedName>
    <definedName name="_4__123Graph_ACHART_2" localSheetId="21" hidden="1">#REF!</definedName>
    <definedName name="_4__123Graph_ACHART_2" localSheetId="22" hidden="1">#REF!</definedName>
    <definedName name="_4__123Graph_ACHART_2" localSheetId="32" hidden="1">#REF!</definedName>
    <definedName name="_4__123Graph_ACHART_2" hidden="1">#REF!</definedName>
    <definedName name="_4__123Graph_ACHART_3" localSheetId="38" hidden="1">'G01,G02'!#REF!</definedName>
    <definedName name="_4__123Graph_ACHART_3" localSheetId="39" hidden="1">#REF!</definedName>
    <definedName name="_4__123Graph_ACHART_3" localSheetId="40" hidden="1">#REF!</definedName>
    <definedName name="_4__123Graph_ACHART_3" localSheetId="43" hidden="1">#REF!</definedName>
    <definedName name="_4__123Graph_ACHART_3" localSheetId="4" hidden="1">#REF!</definedName>
    <definedName name="_4__123Graph_ACHART_3" localSheetId="22" hidden="1">#REF!</definedName>
    <definedName name="_4__123Graph_ACHART_3" localSheetId="32" hidden="1">#REF!</definedName>
    <definedName name="_4__123Graph_ACHART_3" hidden="1">#REF!</definedName>
    <definedName name="_4__123Graph_CDEV_EMPL" hidden="1">#REF!</definedName>
    <definedName name="_40__123Graph_ACHART_4" localSheetId="40" hidden="1">#REF!</definedName>
    <definedName name="_40__123Graph_ACHART_4" localSheetId="32" hidden="1">#REF!</definedName>
    <definedName name="_40__123Graph_ACHART_4" hidden="1">#REF!</definedName>
    <definedName name="_40__123Graph_BCHART_3" hidden="1">#REF!</definedName>
    <definedName name="_40__123Graph_CCHART_1" localSheetId="40" hidden="1">#REF!</definedName>
    <definedName name="_40__123Graph_CCHART_1" localSheetId="32" hidden="1">#REF!</definedName>
    <definedName name="_40__123Graph_CCHART_1" hidden="1">#REF!</definedName>
    <definedName name="_40__123Graph_XMIMPMA_0" localSheetId="38" hidden="1">'G01,G02'!#REF!</definedName>
    <definedName name="_40__123Graph_XMIMPMA_0" localSheetId="39" hidden="1">#REF!</definedName>
    <definedName name="_40__123Graph_XMIMPMA_0" localSheetId="40" hidden="1">#REF!</definedName>
    <definedName name="_40__123Graph_XMIMPMA_0" localSheetId="44" hidden="1">#REF!</definedName>
    <definedName name="_40__123Graph_XMIMPMA_0" localSheetId="4" hidden="1">#REF!</definedName>
    <definedName name="_40__123Graph_XMIMPMA_0" localSheetId="8" hidden="1">#REF!</definedName>
    <definedName name="_40__123Graph_XMIMPMA_0" localSheetId="9" hidden="1">#REF!</definedName>
    <definedName name="_40__123Graph_XMIMPMA_0" localSheetId="17" hidden="1">#REF!</definedName>
    <definedName name="_40__123Graph_XMIMPMA_0" localSheetId="18" hidden="1">#REF!</definedName>
    <definedName name="_40__123Graph_XMIMPMA_0" localSheetId="19" hidden="1">#REF!</definedName>
    <definedName name="_40__123Graph_XMIMPMA_0" localSheetId="20" hidden="1">#REF!</definedName>
    <definedName name="_40__123Graph_XMIMPMA_0" localSheetId="22" hidden="1">#REF!</definedName>
    <definedName name="_40__123Graph_XMIMPMA_0" localSheetId="27" hidden="1">#REF!</definedName>
    <definedName name="_40__123Graph_XMIMPMA_0" localSheetId="28" hidden="1">#REF!</definedName>
    <definedName name="_40__123Graph_XMIMPMA_0" localSheetId="29" hidden="1">#REF!</definedName>
    <definedName name="_40__123Graph_XMIMPMA_0" localSheetId="30" hidden="1">#REF!</definedName>
    <definedName name="_40__123Graph_XMIMPMA_0" localSheetId="32" hidden="1">#REF!</definedName>
    <definedName name="_40__123Graph_XMIMPMA_0" localSheetId="33" hidden="1">#REF!</definedName>
    <definedName name="_40__123Graph_XMIMPMA_0" hidden="1">#REF!</definedName>
    <definedName name="_41__123Graph_XR_BMONEY" localSheetId="40" hidden="1">#REF!</definedName>
    <definedName name="_41__123Graph_XR_BMONEY" localSheetId="44" hidden="1">#REF!</definedName>
    <definedName name="_41__123Graph_XR_BMONEY" localSheetId="8" hidden="1">#REF!</definedName>
    <definedName name="_41__123Graph_XR_BMONEY" localSheetId="9" hidden="1">#REF!</definedName>
    <definedName name="_41__123Graph_XR_BMONEY" localSheetId="17" hidden="1">#REF!</definedName>
    <definedName name="_41__123Graph_XR_BMONEY" localSheetId="18" hidden="1">#REF!</definedName>
    <definedName name="_41__123Graph_XR_BMONEY" localSheetId="19" hidden="1">#REF!</definedName>
    <definedName name="_41__123Graph_XR_BMONEY" localSheetId="20" hidden="1">#REF!</definedName>
    <definedName name="_41__123Graph_XR_BMONEY" localSheetId="22" hidden="1">#REF!</definedName>
    <definedName name="_41__123Graph_XR_BMONEY" localSheetId="27" hidden="1">#REF!</definedName>
    <definedName name="_41__123Graph_XR_BMONEY" hidden="1">#REF!</definedName>
    <definedName name="_42__123Graph_ACHART_5" localSheetId="39" hidden="1">#REF!</definedName>
    <definedName name="_42__123Graph_BCHART_4" localSheetId="38" hidden="1">'G01,G02'!#REF!</definedName>
    <definedName name="_42__123Graph_BCHART_4" localSheetId="39" hidden="1">#REF!</definedName>
    <definedName name="_42__123Graph_BCHART_4" localSheetId="40" hidden="1">#REF!</definedName>
    <definedName name="_42__123Graph_BCHART_4" localSheetId="4" hidden="1">#REF!</definedName>
    <definedName name="_42__123Graph_BCHART_4" localSheetId="22" hidden="1">#REF!</definedName>
    <definedName name="_42__123Graph_BCHART_4" localSheetId="32" hidden="1">#REF!</definedName>
    <definedName name="_42__123Graph_BCHART_4" localSheetId="33" hidden="1">#REF!</definedName>
    <definedName name="_42__123Graph_BCHART_4" hidden="1">#REF!</definedName>
    <definedName name="_42__123Graph_CCHART_2" localSheetId="40" hidden="1">#REF!</definedName>
    <definedName name="_42__123Graph_CCHART_2" localSheetId="32" hidden="1">#REF!</definedName>
    <definedName name="_42__123Graph_CCHART_2" hidden="1">#REF!</definedName>
    <definedName name="_42__123Graph_XREALEX_WAGE" localSheetId="38" hidden="1">'G01,G02'!#REF!</definedName>
    <definedName name="_42__123Graph_XREALEX_WAGE" localSheetId="39" hidden="1">#REF!</definedName>
    <definedName name="_42__123Graph_XREALEX_WAGE" localSheetId="40" hidden="1">#REF!</definedName>
    <definedName name="_42__123Graph_XREALEX_WAGE" localSheetId="44" hidden="1">#REF!</definedName>
    <definedName name="_42__123Graph_XREALEX_WAGE" localSheetId="4" hidden="1">#REF!</definedName>
    <definedName name="_42__123Graph_XREALEX_WAGE" localSheetId="8" hidden="1">#REF!</definedName>
    <definedName name="_42__123Graph_XREALEX_WAGE" localSheetId="9" hidden="1">#REF!</definedName>
    <definedName name="_42__123Graph_XREALEX_WAGE" localSheetId="17" hidden="1">#REF!</definedName>
    <definedName name="_42__123Graph_XREALEX_WAGE" localSheetId="18" hidden="1">#REF!</definedName>
    <definedName name="_42__123Graph_XREALEX_WAGE" localSheetId="19" hidden="1">#REF!</definedName>
    <definedName name="_42__123Graph_XREALEX_WAGE" localSheetId="20" hidden="1">#REF!</definedName>
    <definedName name="_42__123Graph_XREALEX_WAGE" localSheetId="22" hidden="1">#REF!</definedName>
    <definedName name="_42__123Graph_XREALEX_WAGE" localSheetId="27" hidden="1">#REF!</definedName>
    <definedName name="_42__123Graph_XREALEX_WAGE" localSheetId="28" hidden="1">#REF!</definedName>
    <definedName name="_42__123Graph_XREALEX_WAGE" localSheetId="29" hidden="1">#REF!</definedName>
    <definedName name="_42__123Graph_XREALEX_WAGE" localSheetId="30" hidden="1">#REF!</definedName>
    <definedName name="_42__123Graph_XREALEX_WAGE" localSheetId="32" hidden="1">#REF!</definedName>
    <definedName name="_42__123Graph_XREALEX_WAGE" localSheetId="33" hidden="1">#REF!</definedName>
    <definedName name="_42__123Graph_XREALEX_WAGE" hidden="1">#REF!</definedName>
    <definedName name="_43__123Graph_ACHART_7" localSheetId="40" hidden="1">#REF!</definedName>
    <definedName name="_43__123Graph_ACHART_7" hidden="1">#REF!</definedName>
    <definedName name="_43__123Graph_BCHART_4" hidden="1">#REF!</definedName>
    <definedName name="_43_0ju" localSheetId="38" hidden="1">'G01,G02'!#REF!</definedName>
    <definedName name="_43_0ju" localSheetId="39" hidden="1">#REF!</definedName>
    <definedName name="_43_0ju" localSheetId="40" hidden="1">#REF!</definedName>
    <definedName name="_43_0ju" localSheetId="44" hidden="1">#REF!</definedName>
    <definedName name="_43_0ju" localSheetId="4" hidden="1">#REF!</definedName>
    <definedName name="_43_0ju" localSheetId="8" hidden="1">#REF!</definedName>
    <definedName name="_43_0ju" localSheetId="9" hidden="1">#REF!</definedName>
    <definedName name="_43_0ju" localSheetId="17" hidden="1">#REF!</definedName>
    <definedName name="_43_0ju" localSheetId="18" hidden="1">#REF!</definedName>
    <definedName name="_43_0ju" localSheetId="19" hidden="1">#REF!</definedName>
    <definedName name="_43_0ju" localSheetId="20" hidden="1">#REF!</definedName>
    <definedName name="_43_0ju" localSheetId="22" hidden="1">#REF!</definedName>
    <definedName name="_43_0ju" localSheetId="27" hidden="1">#REF!</definedName>
    <definedName name="_43_0ju" localSheetId="28" hidden="1">#REF!</definedName>
    <definedName name="_43_0ju" localSheetId="29" hidden="1">#REF!</definedName>
    <definedName name="_43_0ju" localSheetId="30" hidden="1">#REF!</definedName>
    <definedName name="_43_0ju" localSheetId="32" hidden="1">#REF!</definedName>
    <definedName name="_43_0ju" localSheetId="33" hidden="1">#REF!</definedName>
    <definedName name="_43_0ju" hidden="1">#REF!</definedName>
    <definedName name="_44__123Graph_CCHART_3" localSheetId="40" hidden="1">#REF!</definedName>
    <definedName name="_44__123Graph_CCHART_3" localSheetId="32" hidden="1">#REF!</definedName>
    <definedName name="_44__123Graph_CCHART_3" hidden="1">#REF!</definedName>
    <definedName name="_45__123Graph_ACHART_5" localSheetId="40" hidden="1">#REF!</definedName>
    <definedName name="_45__123Graph_ACHART_5" localSheetId="32" hidden="1">#REF!</definedName>
    <definedName name="_45__123Graph_ACHART_5" hidden="1">#REF!</definedName>
    <definedName name="_45__123Graph_BCHART_5" localSheetId="38" hidden="1">'G01,G02'!#REF!</definedName>
    <definedName name="_45__123Graph_BCHART_5" localSheetId="39" hidden="1">#REF!</definedName>
    <definedName name="_45__123Graph_BCHART_5" localSheetId="40" hidden="1">#REF!</definedName>
    <definedName name="_45__123Graph_BCHART_5" localSheetId="4" hidden="1">#REF!</definedName>
    <definedName name="_45__123Graph_BCHART_5" localSheetId="22" hidden="1">#REF!</definedName>
    <definedName name="_45__123Graph_BCHART_5" localSheetId="32" hidden="1">#REF!</definedName>
    <definedName name="_45__123Graph_BCHART_5" localSheetId="33" hidden="1">#REF!</definedName>
    <definedName name="_45__123Graph_BCHART_5" hidden="1">#REF!</definedName>
    <definedName name="_46__123Graph_BCHART_5" hidden="1">#REF!</definedName>
    <definedName name="_46__123Graph_CCHART_4" localSheetId="40" hidden="1">#REF!</definedName>
    <definedName name="_46__123Graph_CCHART_4" localSheetId="32" hidden="1">#REF!</definedName>
    <definedName name="_46__123Graph_CCHART_4" hidden="1">#REF!</definedName>
    <definedName name="_47__123Graph_ACHART_6" localSheetId="39" hidden="1">#REF!</definedName>
    <definedName name="_48__123Graph_ACHART_8" localSheetId="40" hidden="1">#REF!</definedName>
    <definedName name="_48__123Graph_ACHART_8" hidden="1">#REF!</definedName>
    <definedName name="_48__123Graph_BCHART_6" localSheetId="38" hidden="1">'G01,G02'!#REF!</definedName>
    <definedName name="_48__123Graph_BCHART_6" localSheetId="39" hidden="1">#REF!</definedName>
    <definedName name="_48__123Graph_BCHART_6" localSheetId="40" hidden="1">#REF!</definedName>
    <definedName name="_48__123Graph_BCHART_6" localSheetId="4" hidden="1">#REF!</definedName>
    <definedName name="_48__123Graph_BCHART_6" localSheetId="22" hidden="1">#REF!</definedName>
    <definedName name="_48__123Graph_BCHART_6" localSheetId="32" hidden="1">#REF!</definedName>
    <definedName name="_48__123Graph_BCHART_6" localSheetId="33" hidden="1">#REF!</definedName>
    <definedName name="_48__123Graph_BCHART_6" hidden="1">#REF!</definedName>
    <definedName name="_48__123Graph_CCHART_5" localSheetId="40" hidden="1">#REF!</definedName>
    <definedName name="_48__123Graph_CCHART_5" localSheetId="32" hidden="1">#REF!</definedName>
    <definedName name="_48__123Graph_CCHART_5" hidden="1">#REF!</definedName>
    <definedName name="_49__123Graph_BCHART_6" hidden="1">#REF!</definedName>
    <definedName name="_5__123Graph_ACHART_1" hidden="1">#REF!</definedName>
    <definedName name="_5__123Graph_ACHART_3" localSheetId="38" hidden="1">'G01,G02'!#REF!</definedName>
    <definedName name="_5__123Graph_ACHART_3" localSheetId="39" hidden="1">#REF!</definedName>
    <definedName name="_5__123Graph_ACHART_3" localSheetId="40" hidden="1">#REF!</definedName>
    <definedName name="_5__123Graph_ACHART_3" localSheetId="43" hidden="1">#REF!</definedName>
    <definedName name="_5__123Graph_ACHART_3" localSheetId="44" hidden="1">#REF!</definedName>
    <definedName name="_5__123Graph_ACHART_3" localSheetId="4" hidden="1">#REF!</definedName>
    <definedName name="_5__123Graph_ACHART_3" localSheetId="7" hidden="1">#REF!</definedName>
    <definedName name="_5__123Graph_ACHART_3" localSheetId="8" hidden="1">#REF!</definedName>
    <definedName name="_5__123Graph_ACHART_3" localSheetId="9" hidden="1">#REF!</definedName>
    <definedName name="_5__123Graph_ACHART_3" localSheetId="17" hidden="1">#REF!</definedName>
    <definedName name="_5__123Graph_ACHART_3" localSheetId="18" hidden="1">#REF!</definedName>
    <definedName name="_5__123Graph_ACHART_3" localSheetId="19" hidden="1">#REF!</definedName>
    <definedName name="_5__123Graph_ACHART_3" localSheetId="20" hidden="1">#REF!</definedName>
    <definedName name="_5__123Graph_ACHART_3" localSheetId="21" hidden="1">#REF!</definedName>
    <definedName name="_5__123Graph_ACHART_3" localSheetId="22" hidden="1">#REF!</definedName>
    <definedName name="_5__123Graph_ACHART_3" localSheetId="32" hidden="1">#REF!</definedName>
    <definedName name="_5__123Graph_ACHART_3" hidden="1">#REF!</definedName>
    <definedName name="_5__123Graph_ACHART_4" localSheetId="38" hidden="1">'G01,G02'!#REF!</definedName>
    <definedName name="_5__123Graph_ACHART_4" localSheetId="39" hidden="1">#REF!</definedName>
    <definedName name="_5__123Graph_ACHART_4" localSheetId="40" hidden="1">#REF!</definedName>
    <definedName name="_5__123Graph_ACHART_4" localSheetId="43" hidden="1">#REF!</definedName>
    <definedName name="_5__123Graph_ACHART_4" localSheetId="4" hidden="1">#REF!</definedName>
    <definedName name="_5__123Graph_ACHART_4" localSheetId="22" hidden="1">#REF!</definedName>
    <definedName name="_5__123Graph_ACHART_4" localSheetId="32" hidden="1">#REF!</definedName>
    <definedName name="_5__123Graph_ACHART_4" hidden="1">#REF!</definedName>
    <definedName name="_5__123Graph_CSWE_EMPL" hidden="1">#REF!</definedName>
    <definedName name="_50__123Graph_ACHART_6" localSheetId="40" hidden="1">#REF!</definedName>
    <definedName name="_50__123Graph_ACHART_6" localSheetId="32" hidden="1">#REF!</definedName>
    <definedName name="_50__123Graph_ACHART_6" hidden="1">#REF!</definedName>
    <definedName name="_50__123Graph_CCHART_6" localSheetId="40" hidden="1">#REF!</definedName>
    <definedName name="_50__123Graph_CCHART_6" localSheetId="32" hidden="1">#REF!</definedName>
    <definedName name="_50__123Graph_CCHART_6" hidden="1">#REF!</definedName>
    <definedName name="_51__123Graph_BCHART_7" localSheetId="38" hidden="1">'G01,G02'!#REF!</definedName>
    <definedName name="_51__123Graph_BCHART_7" localSheetId="39" hidden="1">#REF!</definedName>
    <definedName name="_51__123Graph_BCHART_7" localSheetId="40" hidden="1">#REF!</definedName>
    <definedName name="_51__123Graph_BCHART_7" localSheetId="4" hidden="1">#REF!</definedName>
    <definedName name="_51__123Graph_BCHART_7" localSheetId="22" hidden="1">#REF!</definedName>
    <definedName name="_51__123Graph_BCHART_7" localSheetId="32" hidden="1">#REF!</definedName>
    <definedName name="_51__123Graph_BCHART_7" localSheetId="33" hidden="1">#REF!</definedName>
    <definedName name="_51__123Graph_BCHART_7" hidden="1">#REF!</definedName>
    <definedName name="_52__123Graph_ACHART_7" localSheetId="39" hidden="1">#REF!</definedName>
    <definedName name="_52__123Graph_BCHART_7" hidden="1">#REF!</definedName>
    <definedName name="_52__123Graph_CCHART_7" localSheetId="40" hidden="1">#REF!</definedName>
    <definedName name="_52__123Graph_CCHART_7" localSheetId="32" hidden="1">#REF!</definedName>
    <definedName name="_52__123Graph_CCHART_7" hidden="1">#REF!</definedName>
    <definedName name="_53__123Graph_BCHART_1" localSheetId="40" hidden="1">#REF!</definedName>
    <definedName name="_53__123Graph_BCHART_1" hidden="1">#REF!</definedName>
    <definedName name="_54__123Graph_BCHART_8" localSheetId="38" hidden="1">'G01,G02'!#REF!</definedName>
    <definedName name="_54__123Graph_BCHART_8" localSheetId="39" hidden="1">#REF!</definedName>
    <definedName name="_54__123Graph_BCHART_8" localSheetId="40" hidden="1">#REF!</definedName>
    <definedName name="_54__123Graph_BCHART_8" localSheetId="4" hidden="1">#REF!</definedName>
    <definedName name="_54__123Graph_BCHART_8" localSheetId="22" hidden="1">#REF!</definedName>
    <definedName name="_54__123Graph_BCHART_8" localSheetId="32" hidden="1">#REF!</definedName>
    <definedName name="_54__123Graph_BCHART_8" localSheetId="33" hidden="1">#REF!</definedName>
    <definedName name="_54__123Graph_BCHART_8" hidden="1">#REF!</definedName>
    <definedName name="_54__123Graph_CCHART_8" localSheetId="40" hidden="1">#REF!</definedName>
    <definedName name="_54__123Graph_CCHART_8" localSheetId="32" hidden="1">#REF!</definedName>
    <definedName name="_54__123Graph_CCHART_8" hidden="1">#REF!</definedName>
    <definedName name="_55__123Graph_ACHART_7" localSheetId="40" hidden="1">#REF!</definedName>
    <definedName name="_55__123Graph_ACHART_7" localSheetId="32" hidden="1">#REF!</definedName>
    <definedName name="_55__123Graph_ACHART_7" hidden="1">#REF!</definedName>
    <definedName name="_55__123Graph_BCHART_8" hidden="1">#REF!</definedName>
    <definedName name="_56__123Graph_DCHART_7" localSheetId="40" hidden="1">#REF!</definedName>
    <definedName name="_56__123Graph_DCHART_7" localSheetId="32" hidden="1">#REF!</definedName>
    <definedName name="_56__123Graph_DCHART_7" hidden="1">#REF!</definedName>
    <definedName name="_57__123Graph_ACHART_8" localSheetId="39" hidden="1">#REF!</definedName>
    <definedName name="_57__123Graph_CCHART_1" localSheetId="38" hidden="1">'G01,G02'!#REF!</definedName>
    <definedName name="_57__123Graph_CCHART_1" localSheetId="39" hidden="1">#REF!</definedName>
    <definedName name="_57__123Graph_CCHART_1" localSheetId="40" hidden="1">#REF!</definedName>
    <definedName name="_57__123Graph_CCHART_1" localSheetId="4" hidden="1">#REF!</definedName>
    <definedName name="_57__123Graph_CCHART_1" localSheetId="22" hidden="1">#REF!</definedName>
    <definedName name="_57__123Graph_CCHART_1" localSheetId="32" hidden="1">#REF!</definedName>
    <definedName name="_57__123Graph_CCHART_1" localSheetId="33" hidden="1">#REF!</definedName>
    <definedName name="_57__123Graph_CCHART_1" hidden="1">#REF!</definedName>
    <definedName name="_58__123Graph_BCHART_2" localSheetId="40" hidden="1">#REF!</definedName>
    <definedName name="_58__123Graph_BCHART_2" hidden="1">#REF!</definedName>
    <definedName name="_58__123Graph_CCHART_1" hidden="1">#REF!</definedName>
    <definedName name="_58__123Graph_DCHART_8" localSheetId="40" hidden="1">#REF!</definedName>
    <definedName name="_58__123Graph_DCHART_8" localSheetId="32" hidden="1">#REF!</definedName>
    <definedName name="_58__123Graph_DCHART_8" hidden="1">#REF!</definedName>
    <definedName name="_6__123Graph_ACHART_2" hidden="1">#REF!</definedName>
    <definedName name="_6__123Graph_ACHART_4" localSheetId="38" hidden="1">'G01,G02'!#REF!</definedName>
    <definedName name="_6__123Graph_ACHART_4" localSheetId="39" hidden="1">#REF!</definedName>
    <definedName name="_6__123Graph_ACHART_4" localSheetId="40" hidden="1">#REF!</definedName>
    <definedName name="_6__123Graph_ACHART_4" localSheetId="43" hidden="1">#REF!</definedName>
    <definedName name="_6__123Graph_ACHART_4" localSheetId="44" hidden="1">#REF!</definedName>
    <definedName name="_6__123Graph_ACHART_4" localSheetId="4" hidden="1">#REF!</definedName>
    <definedName name="_6__123Graph_ACHART_4" localSheetId="7" hidden="1">#REF!</definedName>
    <definedName name="_6__123Graph_ACHART_4" localSheetId="8" hidden="1">#REF!</definedName>
    <definedName name="_6__123Graph_ACHART_4" localSheetId="9" hidden="1">#REF!</definedName>
    <definedName name="_6__123Graph_ACHART_4" localSheetId="17" hidden="1">#REF!</definedName>
    <definedName name="_6__123Graph_ACHART_4" localSheetId="18" hidden="1">#REF!</definedName>
    <definedName name="_6__123Graph_ACHART_4" localSheetId="19" hidden="1">#REF!</definedName>
    <definedName name="_6__123Graph_ACHART_4" localSheetId="20" hidden="1">#REF!</definedName>
    <definedName name="_6__123Graph_ACHART_4" localSheetId="21" hidden="1">#REF!</definedName>
    <definedName name="_6__123Graph_ACHART_4" localSheetId="22" hidden="1">#REF!</definedName>
    <definedName name="_6__123Graph_ACHART_4" localSheetId="32" hidden="1">#REF!</definedName>
    <definedName name="_6__123Graph_ACHART_4" hidden="1">#REF!</definedName>
    <definedName name="_6__123Graph_ACHART_5" localSheetId="38" hidden="1">'G01,G02'!#REF!</definedName>
    <definedName name="_6__123Graph_ACHART_5" localSheetId="39" hidden="1">#REF!</definedName>
    <definedName name="_6__123Graph_ACHART_5" localSheetId="40" hidden="1">#REF!</definedName>
    <definedName name="_6__123Graph_ACHART_5" localSheetId="43" hidden="1">#REF!</definedName>
    <definedName name="_6__123Graph_ACHART_5" localSheetId="4" hidden="1">#REF!</definedName>
    <definedName name="_6__123Graph_ACHART_5" localSheetId="22" hidden="1">#REF!</definedName>
    <definedName name="_6__123Graph_ACHART_5" localSheetId="32" hidden="1">#REF!</definedName>
    <definedName name="_6__123Graph_ACHART_5" hidden="1">#REF!</definedName>
    <definedName name="_60__123Graph_ACHART_8" localSheetId="40" hidden="1">#REF!</definedName>
    <definedName name="_60__123Graph_ACHART_8" localSheetId="32" hidden="1">#REF!</definedName>
    <definedName name="_60__123Graph_ACHART_8" hidden="1">#REF!</definedName>
    <definedName name="_60__123Graph_CCHART_2" localSheetId="38" hidden="1">'G01,G02'!#REF!</definedName>
    <definedName name="_60__123Graph_CCHART_2" localSheetId="39" hidden="1">#REF!</definedName>
    <definedName name="_60__123Graph_CCHART_2" localSheetId="40" hidden="1">#REF!</definedName>
    <definedName name="_60__123Graph_CCHART_2" localSheetId="4" hidden="1">#REF!</definedName>
    <definedName name="_60__123Graph_CCHART_2" localSheetId="22" hidden="1">#REF!</definedName>
    <definedName name="_60__123Graph_CCHART_2" localSheetId="32" hidden="1">#REF!</definedName>
    <definedName name="_60__123Graph_CCHART_2" localSheetId="33" hidden="1">#REF!</definedName>
    <definedName name="_60__123Graph_CCHART_2" hidden="1">#REF!</definedName>
    <definedName name="_60__123Graph_ECHART_7" localSheetId="40" hidden="1">#REF!</definedName>
    <definedName name="_60__123Graph_ECHART_7" localSheetId="32" hidden="1">#REF!</definedName>
    <definedName name="_60__123Graph_ECHART_7" hidden="1">#REF!</definedName>
    <definedName name="_61__123Graph_CCHART_2" hidden="1">#REF!</definedName>
    <definedName name="_62__123Graph_BCHART_1" localSheetId="39" hidden="1">#REF!</definedName>
    <definedName name="_62__123Graph_ECHART_8" localSheetId="40" hidden="1">#REF!</definedName>
    <definedName name="_62__123Graph_ECHART_8" localSheetId="32" hidden="1">#REF!</definedName>
    <definedName name="_62__123Graph_ECHART_8" hidden="1">#REF!</definedName>
    <definedName name="_63__123Graph_BCHART_3" localSheetId="40" hidden="1">#REF!</definedName>
    <definedName name="_63__123Graph_BCHART_3" hidden="1">#REF!</definedName>
    <definedName name="_63__123Graph_CCHART_3" localSheetId="38" hidden="1">'G01,G02'!#REF!</definedName>
    <definedName name="_63__123Graph_CCHART_3" localSheetId="39" hidden="1">#REF!</definedName>
    <definedName name="_63__123Graph_CCHART_3" localSheetId="40" hidden="1">#REF!</definedName>
    <definedName name="_63__123Graph_CCHART_3" localSheetId="4" hidden="1">#REF!</definedName>
    <definedName name="_63__123Graph_CCHART_3" localSheetId="22" hidden="1">#REF!</definedName>
    <definedName name="_63__123Graph_CCHART_3" localSheetId="32" hidden="1">#REF!</definedName>
    <definedName name="_63__123Graph_CCHART_3" localSheetId="33" hidden="1">#REF!</definedName>
    <definedName name="_63__123Graph_CCHART_3" hidden="1">#REF!</definedName>
    <definedName name="_64__123Graph_CCHART_3" hidden="1">#REF!</definedName>
    <definedName name="_64__123Graph_FCHART_8" localSheetId="40" hidden="1">#REF!</definedName>
    <definedName name="_64__123Graph_FCHART_8" localSheetId="32" hidden="1">#REF!</definedName>
    <definedName name="_64__123Graph_FCHART_8" hidden="1">#REF!</definedName>
    <definedName name="_65__123Graph_BCHART_1" localSheetId="40" hidden="1">#REF!</definedName>
    <definedName name="_65__123Graph_BCHART_1" localSheetId="32" hidden="1">#REF!</definedName>
    <definedName name="_65__123Graph_BCHART_1" hidden="1">#REF!</definedName>
    <definedName name="_66__123Graph_CCHART_4" localSheetId="38" hidden="1">'G01,G02'!#REF!</definedName>
    <definedName name="_66__123Graph_CCHART_4" localSheetId="39" hidden="1">#REF!</definedName>
    <definedName name="_66__123Graph_CCHART_4" localSheetId="40" hidden="1">#REF!</definedName>
    <definedName name="_66__123Graph_CCHART_4" localSheetId="4" hidden="1">#REF!</definedName>
    <definedName name="_66__123Graph_CCHART_4" localSheetId="22" hidden="1">#REF!</definedName>
    <definedName name="_66__123Graph_CCHART_4" localSheetId="32" hidden="1">#REF!</definedName>
    <definedName name="_66__123Graph_CCHART_4" localSheetId="33" hidden="1">#REF!</definedName>
    <definedName name="_66__123Graph_CCHART_4" hidden="1">#REF!</definedName>
    <definedName name="_67__123Graph_BCHART_2" localSheetId="39" hidden="1">#REF!</definedName>
    <definedName name="_67__123Graph_CCHART_4" hidden="1">#REF!</definedName>
    <definedName name="_68__123Graph_BCHART_4" localSheetId="40" hidden="1">#REF!</definedName>
    <definedName name="_68__123Graph_BCHART_4" hidden="1">#REF!</definedName>
    <definedName name="_69__123Graph_CCHART_5" localSheetId="38" hidden="1">'G01,G02'!#REF!</definedName>
    <definedName name="_69__123Graph_CCHART_5" localSheetId="39" hidden="1">#REF!</definedName>
    <definedName name="_69__123Graph_CCHART_5" localSheetId="40" hidden="1">#REF!</definedName>
    <definedName name="_69__123Graph_CCHART_5" localSheetId="4" hidden="1">#REF!</definedName>
    <definedName name="_69__123Graph_CCHART_5" localSheetId="22" hidden="1">#REF!</definedName>
    <definedName name="_69__123Graph_CCHART_5" localSheetId="32" hidden="1">#REF!</definedName>
    <definedName name="_69__123Graph_CCHART_5" localSheetId="33" hidden="1">#REF!</definedName>
    <definedName name="_69__123Graph_CCHART_5" hidden="1">#REF!</definedName>
    <definedName name="_7__123Graph_ACHART_5" localSheetId="38" hidden="1">'G01,G02'!#REF!</definedName>
    <definedName name="_7__123Graph_ACHART_5" localSheetId="39" hidden="1">#REF!</definedName>
    <definedName name="_7__123Graph_ACHART_5" localSheetId="40" hidden="1">#REF!</definedName>
    <definedName name="_7__123Graph_ACHART_5" localSheetId="43" hidden="1">#REF!</definedName>
    <definedName name="_7__123Graph_ACHART_5" localSheetId="44" hidden="1">#REF!</definedName>
    <definedName name="_7__123Graph_ACHART_5" localSheetId="4" hidden="1">#REF!</definedName>
    <definedName name="_7__123Graph_ACHART_5" localSheetId="7" hidden="1">#REF!</definedName>
    <definedName name="_7__123Graph_ACHART_5" localSheetId="8" hidden="1">#REF!</definedName>
    <definedName name="_7__123Graph_ACHART_5" localSheetId="9" hidden="1">#REF!</definedName>
    <definedName name="_7__123Graph_ACHART_5" localSheetId="17" hidden="1">#REF!</definedName>
    <definedName name="_7__123Graph_ACHART_5" localSheetId="18" hidden="1">#REF!</definedName>
    <definedName name="_7__123Graph_ACHART_5" localSheetId="19" hidden="1">#REF!</definedName>
    <definedName name="_7__123Graph_ACHART_5" localSheetId="20" hidden="1">#REF!</definedName>
    <definedName name="_7__123Graph_ACHART_5" localSheetId="21" hidden="1">#REF!</definedName>
    <definedName name="_7__123Graph_ACHART_5" localSheetId="22" hidden="1">#REF!</definedName>
    <definedName name="_7__123Graph_ACHART_5" localSheetId="32" hidden="1">#REF!</definedName>
    <definedName name="_7__123Graph_ACHART_5" hidden="1">#REF!</definedName>
    <definedName name="_7__123Graph_ACHART_6" localSheetId="38" hidden="1">'G01,G02'!#REF!</definedName>
    <definedName name="_7__123Graph_ACHART_6" localSheetId="39" hidden="1">#REF!</definedName>
    <definedName name="_7__123Graph_ACHART_6" localSheetId="40" hidden="1">#REF!</definedName>
    <definedName name="_7__123Graph_ACHART_6" localSheetId="43" hidden="1">#REF!</definedName>
    <definedName name="_7__123Graph_ACHART_6" localSheetId="4" hidden="1">#REF!</definedName>
    <definedName name="_7__123Graph_ACHART_6" localSheetId="22" hidden="1">#REF!</definedName>
    <definedName name="_7__123Graph_ACHART_6" localSheetId="32" hidden="1">#REF!</definedName>
    <definedName name="_7__123Graph_ACHART_6" hidden="1">#REF!</definedName>
    <definedName name="_70__123Graph_BCHART_2" localSheetId="40" hidden="1">#REF!</definedName>
    <definedName name="_70__123Graph_BCHART_2" localSheetId="32" hidden="1">#REF!</definedName>
    <definedName name="_70__123Graph_BCHART_2" hidden="1">#REF!</definedName>
    <definedName name="_70__123Graph_CCHART_5" hidden="1">#REF!</definedName>
    <definedName name="_72__123Graph_BCHART_3" localSheetId="39" hidden="1">#REF!</definedName>
    <definedName name="_72__123Graph_CCHART_6" localSheetId="38" hidden="1">'G01,G02'!#REF!</definedName>
    <definedName name="_72__123Graph_CCHART_6" localSheetId="39" hidden="1">#REF!</definedName>
    <definedName name="_72__123Graph_CCHART_6" localSheetId="40" hidden="1">#REF!</definedName>
    <definedName name="_72__123Graph_CCHART_6" localSheetId="4" hidden="1">#REF!</definedName>
    <definedName name="_72__123Graph_CCHART_6" localSheetId="22" hidden="1">#REF!</definedName>
    <definedName name="_72__123Graph_CCHART_6" localSheetId="32" hidden="1">#REF!</definedName>
    <definedName name="_72__123Graph_CCHART_6" localSheetId="33" hidden="1">#REF!</definedName>
    <definedName name="_72__123Graph_CCHART_6" hidden="1">#REF!</definedName>
    <definedName name="_73__123Graph_BCHART_5" localSheetId="40" hidden="1">#REF!</definedName>
    <definedName name="_73__123Graph_BCHART_5" hidden="1">#REF!</definedName>
    <definedName name="_73__123Graph_CCHART_6" hidden="1">#REF!</definedName>
    <definedName name="_75__123Graph_BCHART_3" localSheetId="40" hidden="1">#REF!</definedName>
    <definedName name="_75__123Graph_BCHART_3" localSheetId="32" hidden="1">#REF!</definedName>
    <definedName name="_75__123Graph_BCHART_3" hidden="1">#REF!</definedName>
    <definedName name="_75__123Graph_CCHART_7" localSheetId="38" hidden="1">'G01,G02'!#REF!</definedName>
    <definedName name="_75__123Graph_CCHART_7" localSheetId="39" hidden="1">#REF!</definedName>
    <definedName name="_75__123Graph_CCHART_7" localSheetId="40" hidden="1">#REF!</definedName>
    <definedName name="_75__123Graph_CCHART_7" localSheetId="4" hidden="1">#REF!</definedName>
    <definedName name="_75__123Graph_CCHART_7" localSheetId="22" hidden="1">#REF!</definedName>
    <definedName name="_75__123Graph_CCHART_7" localSheetId="32" hidden="1">#REF!</definedName>
    <definedName name="_75__123Graph_CCHART_7" localSheetId="33" hidden="1">#REF!</definedName>
    <definedName name="_75__123Graph_CCHART_7" hidden="1">#REF!</definedName>
    <definedName name="_76__123Graph_CCHART_7" hidden="1">#REF!</definedName>
    <definedName name="_77__123Graph_BCHART_4" localSheetId="39" hidden="1">#REF!</definedName>
    <definedName name="_78__123Graph_BCHART_6" localSheetId="40" hidden="1">#REF!</definedName>
    <definedName name="_78__123Graph_BCHART_6" hidden="1">#REF!</definedName>
    <definedName name="_78__123Graph_CCHART_8" localSheetId="38" hidden="1">'G01,G02'!#REF!</definedName>
    <definedName name="_78__123Graph_CCHART_8" localSheetId="39" hidden="1">#REF!</definedName>
    <definedName name="_78__123Graph_CCHART_8" localSheetId="40" hidden="1">#REF!</definedName>
    <definedName name="_78__123Graph_CCHART_8" localSheetId="4" hidden="1">#REF!</definedName>
    <definedName name="_78__123Graph_CCHART_8" localSheetId="22" hidden="1">#REF!</definedName>
    <definedName name="_78__123Graph_CCHART_8" localSheetId="32" hidden="1">#REF!</definedName>
    <definedName name="_78__123Graph_CCHART_8" localSheetId="33" hidden="1">#REF!</definedName>
    <definedName name="_78__123Graph_CCHART_8" hidden="1">#REF!</definedName>
    <definedName name="_79__123Graph_CCHART_8" hidden="1">#REF!</definedName>
    <definedName name="_8__123Graph_ACHART_1" localSheetId="40" hidden="1">#REF!</definedName>
    <definedName name="_8__123Graph_ACHART_1" localSheetId="32" hidden="1">#REF!</definedName>
    <definedName name="_8__123Graph_ACHART_1" hidden="1">#REF!</definedName>
    <definedName name="_8__123Graph_ACHART_6" localSheetId="38" hidden="1">'G01,G02'!#REF!</definedName>
    <definedName name="_8__123Graph_ACHART_6" localSheetId="39" hidden="1">#REF!</definedName>
    <definedName name="_8__123Graph_ACHART_6" localSheetId="40" hidden="1">#REF!</definedName>
    <definedName name="_8__123Graph_ACHART_6" localSheetId="43" hidden="1">#REF!</definedName>
    <definedName name="_8__123Graph_ACHART_6" localSheetId="44" hidden="1">#REF!</definedName>
    <definedName name="_8__123Graph_ACHART_6" localSheetId="4" hidden="1">#REF!</definedName>
    <definedName name="_8__123Graph_ACHART_6" localSheetId="7" hidden="1">#REF!</definedName>
    <definedName name="_8__123Graph_ACHART_6" localSheetId="8" hidden="1">#REF!</definedName>
    <definedName name="_8__123Graph_ACHART_6" localSheetId="9" hidden="1">#REF!</definedName>
    <definedName name="_8__123Graph_ACHART_6" localSheetId="17" hidden="1">#REF!</definedName>
    <definedName name="_8__123Graph_ACHART_6" localSheetId="18" hidden="1">#REF!</definedName>
    <definedName name="_8__123Graph_ACHART_6" localSheetId="19" hidden="1">#REF!</definedName>
    <definedName name="_8__123Graph_ACHART_6" localSheetId="20" hidden="1">#REF!</definedName>
    <definedName name="_8__123Graph_ACHART_6" localSheetId="21" hidden="1">#REF!</definedName>
    <definedName name="_8__123Graph_ACHART_6" localSheetId="22" hidden="1">#REF!</definedName>
    <definedName name="_8__123Graph_ACHART_6" localSheetId="32" hidden="1">#REF!</definedName>
    <definedName name="_8__123Graph_ACHART_6" hidden="1">#REF!</definedName>
    <definedName name="_8__123Graph_ACHART_7" localSheetId="38" hidden="1">'G01,G02'!#REF!</definedName>
    <definedName name="_8__123Graph_ACHART_7" localSheetId="39" hidden="1">#REF!</definedName>
    <definedName name="_8__123Graph_ACHART_7" localSheetId="40" hidden="1">#REF!</definedName>
    <definedName name="_8__123Graph_ACHART_7" localSheetId="43" hidden="1">#REF!</definedName>
    <definedName name="_8__123Graph_ACHART_7" localSheetId="4" hidden="1">#REF!</definedName>
    <definedName name="_8__123Graph_ACHART_7" localSheetId="22" hidden="1">#REF!</definedName>
    <definedName name="_8__123Graph_ACHART_7" localSheetId="32" hidden="1">#REF!</definedName>
    <definedName name="_8__123Graph_ACHART_7" hidden="1">#REF!</definedName>
    <definedName name="_80__123Graph_BCHART_4" localSheetId="40" hidden="1">#REF!</definedName>
    <definedName name="_80__123Graph_BCHART_4" localSheetId="32" hidden="1">#REF!</definedName>
    <definedName name="_80__123Graph_BCHART_4" hidden="1">#REF!</definedName>
    <definedName name="_81__123Graph_DCHART_7" localSheetId="38" hidden="1">'G01,G02'!#REF!</definedName>
    <definedName name="_81__123Graph_DCHART_7" localSheetId="39" hidden="1">#REF!</definedName>
    <definedName name="_81__123Graph_DCHART_7" localSheetId="40" hidden="1">#REF!</definedName>
    <definedName name="_81__123Graph_DCHART_7" localSheetId="4" hidden="1">#REF!</definedName>
    <definedName name="_81__123Graph_DCHART_7" localSheetId="22" hidden="1">#REF!</definedName>
    <definedName name="_81__123Graph_DCHART_7" localSheetId="32" hidden="1">#REF!</definedName>
    <definedName name="_81__123Graph_DCHART_7" localSheetId="33" hidden="1">#REF!</definedName>
    <definedName name="_81__123Graph_DCHART_7" hidden="1">#REF!</definedName>
    <definedName name="_82__123Graph_BCHART_5" localSheetId="39" hidden="1">#REF!</definedName>
    <definedName name="_82__123Graph_DCHART_7" hidden="1">#REF!</definedName>
    <definedName name="_83__123Graph_BCHART_7" localSheetId="40" hidden="1">#REF!</definedName>
    <definedName name="_83__123Graph_BCHART_7" hidden="1">#REF!</definedName>
    <definedName name="_84__123Graph_DCHART_8" localSheetId="38" hidden="1">'G01,G02'!#REF!</definedName>
    <definedName name="_84__123Graph_DCHART_8" localSheetId="39" hidden="1">#REF!</definedName>
    <definedName name="_84__123Graph_DCHART_8" localSheetId="40" hidden="1">#REF!</definedName>
    <definedName name="_84__123Graph_DCHART_8" localSheetId="4" hidden="1">#REF!</definedName>
    <definedName name="_84__123Graph_DCHART_8" localSheetId="22" hidden="1">#REF!</definedName>
    <definedName name="_84__123Graph_DCHART_8" localSheetId="32" hidden="1">#REF!</definedName>
    <definedName name="_84__123Graph_DCHART_8" localSheetId="33" hidden="1">#REF!</definedName>
    <definedName name="_84__123Graph_DCHART_8" hidden="1">#REF!</definedName>
    <definedName name="_85__123Graph_BCHART_5" localSheetId="40" hidden="1">#REF!</definedName>
    <definedName name="_85__123Graph_BCHART_5" localSheetId="32" hidden="1">#REF!</definedName>
    <definedName name="_85__123Graph_BCHART_5" hidden="1">#REF!</definedName>
    <definedName name="_85__123Graph_DCHART_8" hidden="1">#REF!</definedName>
    <definedName name="_87__123Graph_BCHART_6" localSheetId="39" hidden="1">#REF!</definedName>
    <definedName name="_87__123Graph_ECHART_7" localSheetId="38" hidden="1">'G01,G02'!#REF!</definedName>
    <definedName name="_87__123Graph_ECHART_7" localSheetId="39" hidden="1">#REF!</definedName>
    <definedName name="_87__123Graph_ECHART_7" localSheetId="40" hidden="1">#REF!</definedName>
    <definedName name="_87__123Graph_ECHART_7" localSheetId="4" hidden="1">#REF!</definedName>
    <definedName name="_87__123Graph_ECHART_7" localSheetId="22" hidden="1">#REF!</definedName>
    <definedName name="_87__123Graph_ECHART_7" localSheetId="32" hidden="1">#REF!</definedName>
    <definedName name="_87__123Graph_ECHART_7" localSheetId="33" hidden="1">#REF!</definedName>
    <definedName name="_87__123Graph_ECHART_7" hidden="1">#REF!</definedName>
    <definedName name="_88__123Graph_BCHART_8" localSheetId="40" hidden="1">#REF!</definedName>
    <definedName name="_88__123Graph_BCHART_8" hidden="1">#REF!</definedName>
    <definedName name="_88__123Graph_ECHART_7" hidden="1">#REF!</definedName>
    <definedName name="_9__123Graph_ACHART_1" localSheetId="38" hidden="1">'G01,G02'!#REF!</definedName>
    <definedName name="_9__123Graph_ACHART_1" localSheetId="39" hidden="1">#REF!</definedName>
    <definedName name="_9__123Graph_ACHART_1" localSheetId="40" hidden="1">#REF!</definedName>
    <definedName name="_9__123Graph_ACHART_1" localSheetId="4" hidden="1">#REF!</definedName>
    <definedName name="_9__123Graph_ACHART_1" localSheetId="22" hidden="1">#REF!</definedName>
    <definedName name="_9__123Graph_ACHART_1" localSheetId="32" hidden="1">#REF!</definedName>
    <definedName name="_9__123Graph_ACHART_1" localSheetId="33" hidden="1">#REF!</definedName>
    <definedName name="_9__123Graph_ACHART_1" hidden="1">#REF!</definedName>
    <definedName name="_9__123Graph_ACHART_7" localSheetId="38" hidden="1">'G01,G02'!#REF!</definedName>
    <definedName name="_9__123Graph_ACHART_7" localSheetId="39" hidden="1">#REF!</definedName>
    <definedName name="_9__123Graph_ACHART_7" localSheetId="40" hidden="1">#REF!</definedName>
    <definedName name="_9__123Graph_ACHART_7" localSheetId="43" hidden="1">#REF!</definedName>
    <definedName name="_9__123Graph_ACHART_7" localSheetId="44" hidden="1">#REF!</definedName>
    <definedName name="_9__123Graph_ACHART_7" localSheetId="4" hidden="1">#REF!</definedName>
    <definedName name="_9__123Graph_ACHART_7" localSheetId="7" hidden="1">#REF!</definedName>
    <definedName name="_9__123Graph_ACHART_7" localSheetId="8" hidden="1">#REF!</definedName>
    <definedName name="_9__123Graph_ACHART_7" localSheetId="9" hidden="1">#REF!</definedName>
    <definedName name="_9__123Graph_ACHART_7" localSheetId="17" hidden="1">#REF!</definedName>
    <definedName name="_9__123Graph_ACHART_7" localSheetId="18" hidden="1">#REF!</definedName>
    <definedName name="_9__123Graph_ACHART_7" localSheetId="19" hidden="1">#REF!</definedName>
    <definedName name="_9__123Graph_ACHART_7" localSheetId="20" hidden="1">#REF!</definedName>
    <definedName name="_9__123Graph_ACHART_7" localSheetId="21" hidden="1">#REF!</definedName>
    <definedName name="_9__123Graph_ACHART_7" localSheetId="22" hidden="1">#REF!</definedName>
    <definedName name="_9__123Graph_ACHART_7" localSheetId="32" hidden="1">#REF!</definedName>
    <definedName name="_9__123Graph_ACHART_7" hidden="1">#REF!</definedName>
    <definedName name="_9__123Graph_ACHART_8" localSheetId="38" hidden="1">'G01,G02'!#REF!</definedName>
    <definedName name="_9__123Graph_ACHART_8" localSheetId="39" hidden="1">#REF!</definedName>
    <definedName name="_9__123Graph_ACHART_8" localSheetId="40" hidden="1">#REF!</definedName>
    <definedName name="_9__123Graph_ACHART_8" localSheetId="43" hidden="1">#REF!</definedName>
    <definedName name="_9__123Graph_ACHART_8" localSheetId="4" hidden="1">#REF!</definedName>
    <definedName name="_9__123Graph_ACHART_8" localSheetId="22" hidden="1">#REF!</definedName>
    <definedName name="_9__123Graph_ACHART_8" localSheetId="32" hidden="1">#REF!</definedName>
    <definedName name="_9__123Graph_ACHART_8" hidden="1">#REF!</definedName>
    <definedName name="_90__123Graph_BCHART_6" localSheetId="40" hidden="1">#REF!</definedName>
    <definedName name="_90__123Graph_BCHART_6" localSheetId="32" hidden="1">#REF!</definedName>
    <definedName name="_90__123Graph_BCHART_6" hidden="1">#REF!</definedName>
    <definedName name="_90__123Graph_ECHART_8" localSheetId="38" hidden="1">'G01,G02'!#REF!</definedName>
    <definedName name="_90__123Graph_ECHART_8" localSheetId="39" hidden="1">#REF!</definedName>
    <definedName name="_90__123Graph_ECHART_8" localSheetId="40" hidden="1">#REF!</definedName>
    <definedName name="_90__123Graph_ECHART_8" localSheetId="4" hidden="1">#REF!</definedName>
    <definedName name="_90__123Graph_ECHART_8" localSheetId="22" hidden="1">#REF!</definedName>
    <definedName name="_90__123Graph_ECHART_8" localSheetId="32" hidden="1">#REF!</definedName>
    <definedName name="_90__123Graph_ECHART_8" localSheetId="33" hidden="1">#REF!</definedName>
    <definedName name="_90__123Graph_ECHART_8" hidden="1">#REF!</definedName>
    <definedName name="_91__123Graph_ECHART_8" hidden="1">#REF!</definedName>
    <definedName name="_92__123Graph_BCHART_7" localSheetId="39" hidden="1">#REF!</definedName>
    <definedName name="_93__123Graph_CCHART_1" localSheetId="40" hidden="1">#REF!</definedName>
    <definedName name="_93__123Graph_CCHART_1" hidden="1">#REF!</definedName>
    <definedName name="_93__123Graph_FCHART_8" localSheetId="38" hidden="1">'G01,G02'!#REF!</definedName>
    <definedName name="_93__123Graph_FCHART_8" localSheetId="39" hidden="1">#REF!</definedName>
    <definedName name="_93__123Graph_FCHART_8" localSheetId="40" hidden="1">#REF!</definedName>
    <definedName name="_93__123Graph_FCHART_8" localSheetId="4" hidden="1">#REF!</definedName>
    <definedName name="_93__123Graph_FCHART_8" localSheetId="22" hidden="1">#REF!</definedName>
    <definedName name="_93__123Graph_FCHART_8" localSheetId="32" hidden="1">#REF!</definedName>
    <definedName name="_93__123Graph_FCHART_8" localSheetId="33" hidden="1">#REF!</definedName>
    <definedName name="_93__123Graph_FCHART_8" hidden="1">#REF!</definedName>
    <definedName name="_94__123Graph_FCHART_8" hidden="1">#REF!</definedName>
    <definedName name="_95__123Graph_BCHART_7" localSheetId="40" hidden="1">#REF!</definedName>
    <definedName name="_95__123Graph_BCHART_7" localSheetId="32" hidden="1">#REF!</definedName>
    <definedName name="_95__123Graph_BCHART_7" hidden="1">#REF!</definedName>
    <definedName name="_97__123Graph_BCHART_8" localSheetId="39" hidden="1">#REF!</definedName>
    <definedName name="_98__123Graph_CCHART_2" localSheetId="40" hidden="1">#REF!</definedName>
    <definedName name="_98__123Graph_CCHART_2" hidden="1">#REF!</definedName>
    <definedName name="_AMO_ContentDefinition_909831962" hidden="1">"'Partitions:10'"</definedName>
    <definedName name="_AMO_ContentDefinition_909831962.0" hidden="1">"'&lt;ContentDefinition name=""P:\Staat_ESVG\ESVG2010\Steuereinnahmen\SAS\DATA\Ergebnistabellen\steuern_klass.sas7bdat"" rsid=""909831962"" type=""DataSet"" format=""ReportXml"" imgfmt=""ActiveX"" created=""09/29/2014 13:23:49"" modifed=""09/27/2016 16:5'"</definedName>
    <definedName name="_AMO_ContentDefinition_909831962.1" hidden="1">"'7:08"" user=""HELPERSTORFER Christian"" apply=""False"" css=""C:\Program Files (x86)\SASHome\x86\SASAddinforMicrosoftOffice\6.1\Styles\AMODefault.css"" range=""P__Staat_ESVG_ESVG2010_Steuereinnahmen_SAS_DATA_Ergebnistabellen_steuern_klass_sas7bdat"" '"</definedName>
    <definedName name="_AMO_ContentDefinition_909831962.2" hidden="1">"'auto=""False"" xTime=""00:00:00"" rTime=""00:00:06.1464788"" bgnew=""False"" nFmt=""False"" grphSet=""False"" imgY=""0"" imgX=""0"" redirect=""False""&gt;_x000D_
  &lt;files /&gt;_x000D_
  &lt;parents /&gt;_x000D_
  &lt;children /&gt;_x000D_
  &lt;param n=""AMO_Version"" v=""6.1"" /&gt;_x000D_
  &lt;param n'"</definedName>
    <definedName name="_AMO_ContentDefinition_909831962.3" hidden="1">"'=""DisplayName"" v=""P:\Staat_ESVG\ESVG2010\Steuereinnahmen\SAS\DATA\Ergebnistabellen\steuern_klass.sas7bdat"" /&gt;_x000D_
  &lt;param n=""DisplayType"" v=""Datei"" /&gt;_x000D_
  &lt;param n=""DataSourceType"" v=""SAS DATASET"" /&gt;_x000D_
  &lt;param n=""SASFilter"" v="""" /&gt;_x000D_
  &lt;p'"</definedName>
    <definedName name="_AMO_ContentDefinition_909831962.4" hidden="1">"'aram n=""MoreSheetsForRows"" v=""True"" /&gt;_x000D_
  &lt;param n=""PageSize"" v=""500"" /&gt;_x000D_
  &lt;param n=""ShowRowNumbers"" v=""False"" /&gt;_x000D_
  &lt;param n=""ShowInfoInSheet"" v=""False"" /&gt;_x000D_
  &lt;param n=""CredKey"" v=""P:\Staat_ESVG\ESVG2010\Steuereinnahmen\SAS\DATA\E'"</definedName>
    <definedName name="_AMO_ContentDefinition_909831962.5" hidden="1">"'rgebnistabellen\steuern_klass.sas7bdat"" /&gt;_x000D_
  &lt;param n=""ClassName"" v=""SAS.OfficeAddin.DataViewItem"" /&gt;_x000D_
  &lt;param n=""ServerName"" v="""" /&gt;_x000D_
  &lt;param n=""DataSource"" v=""&amp;lt;SasDataSource Version=&amp;quot;4.2&amp;quot; Type=&amp;quot;SAS.Servers.Dataset&amp;qu'"</definedName>
    <definedName name="_AMO_ContentDefinition_909831962.6" hidden="1">"'ot; FilterDS=&amp;quot;&amp;amp;lt;?xml version=&amp;amp;quot;1.0&amp;amp;quot; encoding=&amp;amp;quot;utf-16&amp;amp;quot;?&amp;amp;gt;&amp;amp;lt;FilterTree&amp;amp;gt;&amp;amp;lt;TreeRoot /&amp;amp;gt;&amp;amp;lt;/FilterTree&amp;amp;gt;&amp;quot; ColSelFlg=&amp;quot;0&amp;quot; Name=&amp;quot;P:\Staat_ESVG\ESVG2010'"</definedName>
    <definedName name="_AMO_ContentDefinition_909831962.7" hidden="1">"'\Steuereinnahmen\SAS\DATA\Ergebnistabellen\steuern_klass.sas7bdat&amp;quot; /&amp;gt;"" /&gt;_x000D_
  &lt;param n=""ExcelTableColumnCount"" v=""27"" /&gt;_x000D_
  &lt;param n=""ExcelTableRowCount"" v=""7580"" /&gt;_x000D_
  &lt;param n=""DataRowCount"" v=""7580"" /&gt;_x000D_
  &lt;param n=""DataColCo'"</definedName>
    <definedName name="_AMO_ContentDefinition_909831962.8" hidden="1">"'unt"" v=""27"" /&gt;_x000D_
  &lt;param n=""ObsColumn"" v=""false"" /&gt;_x000D_
  &lt;param n=""ExcelFormattingHash"" v=""-614629894"" /&gt;_x000D_
  &lt;param n=""ExcelFormatting"" v=""Automatic"" /&gt;_x000D_
  &lt;ExcelXMLOptions AdjColWidths=""True"" RowOpt=""InsertCells"" ColOpt=""InsertCell'"</definedName>
    <definedName name="_AMO_ContentDefinition_909831962.9" hidden="1">"'s"" /&gt;_x000D_
&lt;/ContentDefinition&gt;'"</definedName>
    <definedName name="_AMO_ContentLocation_909831962__A1" hidden="1">"'Partitions:2'"</definedName>
    <definedName name="_AMO_ContentLocation_909831962__A1.0" hidden="1">"'&lt;ContentLocation path=""A1"" rsid=""909831962"" tag="""" fid=""0""&gt;_x000D_
  &lt;param n=""_NumRows"" v=""7581"" /&gt;_x000D_
  &lt;param n=""_NumCols"" v=""27"" /&gt;_x000D_
  &lt;param n=""SASDataState"" v=""none"" /&gt;_x000D_
  &lt;param n=""SASDataStart"" v=""1"" /&gt;_x000D_
  &lt;param n=""SASData'"</definedName>
    <definedName name="_AMO_ContentLocation_909831962__A1.1" hidden="1">"'End"" v=""7580"" /&gt;_x000D_
&lt;/ContentLocation&gt;'"</definedName>
    <definedName name="_AMO_SingleObject_909831962__A1" hidden="1">#REF!</definedName>
    <definedName name="_AMO_UniqueIdentifier" hidden="1">"'29c62706-5d42-41fa-aa78-69d1047da2fb'"</definedName>
    <definedName name="_AMO_XmlVersion" hidden="1">"'1'"</definedName>
    <definedName name="_cp10" localSheetId="38" hidden="1">{"'előző év december'!$A$2:$CP$214"}</definedName>
    <definedName name="_cp10" localSheetId="39" hidden="1">{"'előző év december'!$A$2:$CP$214"}</definedName>
    <definedName name="_cp10" localSheetId="40" hidden="1">{"'előző év december'!$A$2:$CP$214"}</definedName>
    <definedName name="_cp10" localSheetId="43" hidden="1">{"'előző év december'!$A$2:$CP$214"}</definedName>
    <definedName name="_cp10" localSheetId="44" hidden="1">{"'előző év december'!$A$2:$CP$214"}</definedName>
    <definedName name="_cp10" localSheetId="45" hidden="1">{"'előző év december'!$A$2:$CP$214"}</definedName>
    <definedName name="_cp10" localSheetId="4" hidden="1">{"'előző év december'!$A$2:$CP$214"}</definedName>
    <definedName name="_cp10" localSheetId="7" hidden="1">{"'előző év december'!$A$2:$CP$214"}</definedName>
    <definedName name="_cp10" localSheetId="8" hidden="1">{"'előző év december'!$A$2:$CP$214"}</definedName>
    <definedName name="_cp10" localSheetId="9" hidden="1">{"'előző év december'!$A$2:$CP$214"}</definedName>
    <definedName name="_cp10" localSheetId="10" hidden="1">{"'előző év december'!$A$2:$CP$214"}</definedName>
    <definedName name="_cp10" localSheetId="17" hidden="1">{"'előző év december'!$A$2:$CP$214"}</definedName>
    <definedName name="_cp10" localSheetId="18" hidden="1">{"'előző év december'!$A$2:$CP$214"}</definedName>
    <definedName name="_cp10" localSheetId="19" hidden="1">{"'előző év december'!$A$2:$CP$214"}</definedName>
    <definedName name="_cp10" localSheetId="20" hidden="1">{"'előző év december'!$A$2:$CP$214"}</definedName>
    <definedName name="_cp10" localSheetId="21" hidden="1">{"'előző év december'!$A$2:$CP$214"}</definedName>
    <definedName name="_cp10" localSheetId="22" hidden="1">{"'előző év december'!$A$2:$CP$214"}</definedName>
    <definedName name="_cp10" localSheetId="23" hidden="1">{"'előző év december'!$A$2:$CP$214"}</definedName>
    <definedName name="_cp10" localSheetId="24" hidden="1">{"'előző év december'!$A$2:$CP$214"}</definedName>
    <definedName name="_cp10" localSheetId="25" hidden="1">{"'előző év december'!$A$2:$CP$214"}</definedName>
    <definedName name="_cp10" localSheetId="26" hidden="1">{"'előző év december'!$A$2:$CP$214"}</definedName>
    <definedName name="_cp10" localSheetId="27" hidden="1">{"'előző év december'!$A$2:$CP$214"}</definedName>
    <definedName name="_cp10" localSheetId="28" hidden="1">{"'előző év december'!$A$2:$CP$214"}</definedName>
    <definedName name="_cp10" localSheetId="29" hidden="1">{"'előző év december'!$A$2:$CP$214"}</definedName>
    <definedName name="_cp10" localSheetId="30" hidden="1">{"'előző év december'!$A$2:$CP$214"}</definedName>
    <definedName name="_cp10" localSheetId="32" hidden="1">{"'előző év december'!$A$2:$CP$214"}</definedName>
    <definedName name="_cp10" localSheetId="33" hidden="1">{"'előző év december'!$A$2:$CP$214"}</definedName>
    <definedName name="_cp10" hidden="1">{"'előző év december'!$A$2:$CP$214"}</definedName>
    <definedName name="_cp11" localSheetId="38" hidden="1">{"'előző év december'!$A$2:$CP$214"}</definedName>
    <definedName name="_cp11" localSheetId="39" hidden="1">{"'előző év december'!$A$2:$CP$214"}</definedName>
    <definedName name="_cp11" localSheetId="40" hidden="1">{"'előző év december'!$A$2:$CP$214"}</definedName>
    <definedName name="_cp11" localSheetId="43" hidden="1">{"'előző év december'!$A$2:$CP$214"}</definedName>
    <definedName name="_cp11" localSheetId="44" hidden="1">{"'előző év december'!$A$2:$CP$214"}</definedName>
    <definedName name="_cp11" localSheetId="45" hidden="1">{"'előző év december'!$A$2:$CP$214"}</definedName>
    <definedName name="_cp11" localSheetId="4" hidden="1">{"'előző év december'!$A$2:$CP$214"}</definedName>
    <definedName name="_cp11" localSheetId="7" hidden="1">{"'előző év december'!$A$2:$CP$214"}</definedName>
    <definedName name="_cp11" localSheetId="8" hidden="1">{"'előző év december'!$A$2:$CP$214"}</definedName>
    <definedName name="_cp11" localSheetId="9" hidden="1">{"'előző év december'!$A$2:$CP$214"}</definedName>
    <definedName name="_cp11" localSheetId="10" hidden="1">{"'előző év december'!$A$2:$CP$214"}</definedName>
    <definedName name="_cp11" localSheetId="17" hidden="1">{"'előző év december'!$A$2:$CP$214"}</definedName>
    <definedName name="_cp11" localSheetId="18" hidden="1">{"'előző év december'!$A$2:$CP$214"}</definedName>
    <definedName name="_cp11" localSheetId="19" hidden="1">{"'előző év december'!$A$2:$CP$214"}</definedName>
    <definedName name="_cp11" localSheetId="20" hidden="1">{"'előző év december'!$A$2:$CP$214"}</definedName>
    <definedName name="_cp11" localSheetId="21" hidden="1">{"'előző év december'!$A$2:$CP$214"}</definedName>
    <definedName name="_cp11" localSheetId="22" hidden="1">{"'előző év december'!$A$2:$CP$214"}</definedName>
    <definedName name="_cp11" localSheetId="23" hidden="1">{"'előző év december'!$A$2:$CP$214"}</definedName>
    <definedName name="_cp11" localSheetId="24" hidden="1">{"'előző év december'!$A$2:$CP$214"}</definedName>
    <definedName name="_cp11" localSheetId="25" hidden="1">{"'előző év december'!$A$2:$CP$214"}</definedName>
    <definedName name="_cp11" localSheetId="26" hidden="1">{"'előző év december'!$A$2:$CP$214"}</definedName>
    <definedName name="_cp11" localSheetId="27" hidden="1">{"'előző év december'!$A$2:$CP$214"}</definedName>
    <definedName name="_cp11" localSheetId="28" hidden="1">{"'előző év december'!$A$2:$CP$214"}</definedName>
    <definedName name="_cp11" localSheetId="29" hidden="1">{"'előző év december'!$A$2:$CP$214"}</definedName>
    <definedName name="_cp11" localSheetId="30" hidden="1">{"'előző év december'!$A$2:$CP$214"}</definedName>
    <definedName name="_cp11" localSheetId="32" hidden="1">{"'előző év december'!$A$2:$CP$214"}</definedName>
    <definedName name="_cp11" localSheetId="33" hidden="1">{"'előző év december'!$A$2:$CP$214"}</definedName>
    <definedName name="_cp11" hidden="1">{"'előző év december'!$A$2:$CP$214"}</definedName>
    <definedName name="_cp2" localSheetId="38" hidden="1">{"'előző év december'!$A$2:$CP$214"}</definedName>
    <definedName name="_cp2" localSheetId="39" hidden="1">{"'előző év december'!$A$2:$CP$214"}</definedName>
    <definedName name="_cp2" localSheetId="40" hidden="1">{"'előző év december'!$A$2:$CP$214"}</definedName>
    <definedName name="_cp2" localSheetId="43" hidden="1">{"'előző év december'!$A$2:$CP$214"}</definedName>
    <definedName name="_cp2" localSheetId="44" hidden="1">{"'előző év december'!$A$2:$CP$214"}</definedName>
    <definedName name="_cp2" localSheetId="45" hidden="1">{"'előző év december'!$A$2:$CP$214"}</definedName>
    <definedName name="_cp2" localSheetId="4" hidden="1">{"'előző év december'!$A$2:$CP$214"}</definedName>
    <definedName name="_cp2" localSheetId="7" hidden="1">{"'előző év december'!$A$2:$CP$214"}</definedName>
    <definedName name="_cp2" localSheetId="8" hidden="1">{"'előző év december'!$A$2:$CP$214"}</definedName>
    <definedName name="_cp2" localSheetId="9" hidden="1">{"'előző év december'!$A$2:$CP$214"}</definedName>
    <definedName name="_cp2" localSheetId="10" hidden="1">{"'előző év december'!$A$2:$CP$214"}</definedName>
    <definedName name="_cp2" localSheetId="17" hidden="1">{"'előző év december'!$A$2:$CP$214"}</definedName>
    <definedName name="_cp2" localSheetId="18" hidden="1">{"'előző év december'!$A$2:$CP$214"}</definedName>
    <definedName name="_cp2" localSheetId="19" hidden="1">{"'előző év december'!$A$2:$CP$214"}</definedName>
    <definedName name="_cp2" localSheetId="20" hidden="1">{"'előző év december'!$A$2:$CP$214"}</definedName>
    <definedName name="_cp2" localSheetId="21" hidden="1">{"'előző év december'!$A$2:$CP$214"}</definedName>
    <definedName name="_cp2" localSheetId="22" hidden="1">{"'előző év december'!$A$2:$CP$214"}</definedName>
    <definedName name="_cp2" localSheetId="23" hidden="1">{"'előző év december'!$A$2:$CP$214"}</definedName>
    <definedName name="_cp2" localSheetId="24" hidden="1">{"'előző év december'!$A$2:$CP$214"}</definedName>
    <definedName name="_cp2" localSheetId="25" hidden="1">{"'előző év december'!$A$2:$CP$214"}</definedName>
    <definedName name="_cp2" localSheetId="26" hidden="1">{"'előző év december'!$A$2:$CP$214"}</definedName>
    <definedName name="_cp2" localSheetId="27" hidden="1">{"'előző év december'!$A$2:$CP$214"}</definedName>
    <definedName name="_cp2" localSheetId="28" hidden="1">{"'előző év december'!$A$2:$CP$214"}</definedName>
    <definedName name="_cp2" localSheetId="29" hidden="1">{"'előző év december'!$A$2:$CP$214"}</definedName>
    <definedName name="_cp2" localSheetId="30" hidden="1">{"'előző év december'!$A$2:$CP$214"}</definedName>
    <definedName name="_cp2" localSheetId="32" hidden="1">{"'előző év december'!$A$2:$CP$214"}</definedName>
    <definedName name="_cp2" localSheetId="33" hidden="1">{"'előző év december'!$A$2:$CP$214"}</definedName>
    <definedName name="_cp2" hidden="1">{"'előző év december'!$A$2:$CP$214"}</definedName>
    <definedName name="_cp3" localSheetId="38" hidden="1">{"'előző év december'!$A$2:$CP$214"}</definedName>
    <definedName name="_cp3" localSheetId="39" hidden="1">{"'előző év december'!$A$2:$CP$214"}</definedName>
    <definedName name="_cp3" localSheetId="40" hidden="1">{"'előző év december'!$A$2:$CP$214"}</definedName>
    <definedName name="_cp3" localSheetId="43" hidden="1">{"'előző év december'!$A$2:$CP$214"}</definedName>
    <definedName name="_cp3" localSheetId="44" hidden="1">{"'előző év december'!$A$2:$CP$214"}</definedName>
    <definedName name="_cp3" localSheetId="45" hidden="1">{"'előző év december'!$A$2:$CP$214"}</definedName>
    <definedName name="_cp3" localSheetId="4" hidden="1">{"'előző év december'!$A$2:$CP$214"}</definedName>
    <definedName name="_cp3" localSheetId="7" hidden="1">{"'előző év december'!$A$2:$CP$214"}</definedName>
    <definedName name="_cp3" localSheetId="8" hidden="1">{"'előző év december'!$A$2:$CP$214"}</definedName>
    <definedName name="_cp3" localSheetId="9" hidden="1">{"'előző év december'!$A$2:$CP$214"}</definedName>
    <definedName name="_cp3" localSheetId="10" hidden="1">{"'előző év december'!$A$2:$CP$214"}</definedName>
    <definedName name="_cp3" localSheetId="17" hidden="1">{"'előző év december'!$A$2:$CP$214"}</definedName>
    <definedName name="_cp3" localSheetId="18" hidden="1">{"'előző év december'!$A$2:$CP$214"}</definedName>
    <definedName name="_cp3" localSheetId="19" hidden="1">{"'előző év december'!$A$2:$CP$214"}</definedName>
    <definedName name="_cp3" localSheetId="20" hidden="1">{"'előző év december'!$A$2:$CP$214"}</definedName>
    <definedName name="_cp3" localSheetId="21" hidden="1">{"'előző év december'!$A$2:$CP$214"}</definedName>
    <definedName name="_cp3" localSheetId="22" hidden="1">{"'előző év december'!$A$2:$CP$214"}</definedName>
    <definedName name="_cp3" localSheetId="23" hidden="1">{"'előző év december'!$A$2:$CP$214"}</definedName>
    <definedName name="_cp3" localSheetId="24" hidden="1">{"'előző év december'!$A$2:$CP$214"}</definedName>
    <definedName name="_cp3" localSheetId="25" hidden="1">{"'előző év december'!$A$2:$CP$214"}</definedName>
    <definedName name="_cp3" localSheetId="26" hidden="1">{"'előző év december'!$A$2:$CP$214"}</definedName>
    <definedName name="_cp3" localSheetId="27" hidden="1">{"'előző év december'!$A$2:$CP$214"}</definedName>
    <definedName name="_cp3" localSheetId="28" hidden="1">{"'előző év december'!$A$2:$CP$214"}</definedName>
    <definedName name="_cp3" localSheetId="29" hidden="1">{"'előző év december'!$A$2:$CP$214"}</definedName>
    <definedName name="_cp3" localSheetId="30" hidden="1">{"'előző év december'!$A$2:$CP$214"}</definedName>
    <definedName name="_cp3" localSheetId="32" hidden="1">{"'előző év december'!$A$2:$CP$214"}</definedName>
    <definedName name="_cp3" localSheetId="33" hidden="1">{"'előző év december'!$A$2:$CP$214"}</definedName>
    <definedName name="_cp3" hidden="1">{"'előző év december'!$A$2:$CP$214"}</definedName>
    <definedName name="_cp4" localSheetId="38" hidden="1">{"'előző év december'!$A$2:$CP$214"}</definedName>
    <definedName name="_cp4" localSheetId="39" hidden="1">{"'előző év december'!$A$2:$CP$214"}</definedName>
    <definedName name="_cp4" localSheetId="40" hidden="1">{"'előző év december'!$A$2:$CP$214"}</definedName>
    <definedName name="_cp4" localSheetId="43" hidden="1">{"'előző év december'!$A$2:$CP$214"}</definedName>
    <definedName name="_cp4" localSheetId="44" hidden="1">{"'előző év december'!$A$2:$CP$214"}</definedName>
    <definedName name="_cp4" localSheetId="45" hidden="1">{"'előző év december'!$A$2:$CP$214"}</definedName>
    <definedName name="_cp4" localSheetId="4" hidden="1">{"'előző év december'!$A$2:$CP$214"}</definedName>
    <definedName name="_cp4" localSheetId="7" hidden="1">{"'előző év december'!$A$2:$CP$214"}</definedName>
    <definedName name="_cp4" localSheetId="8" hidden="1">{"'előző év december'!$A$2:$CP$214"}</definedName>
    <definedName name="_cp4" localSheetId="9" hidden="1">{"'előző év december'!$A$2:$CP$214"}</definedName>
    <definedName name="_cp4" localSheetId="10" hidden="1">{"'előző év december'!$A$2:$CP$214"}</definedName>
    <definedName name="_cp4" localSheetId="17" hidden="1">{"'előző év december'!$A$2:$CP$214"}</definedName>
    <definedName name="_cp4" localSheetId="18" hidden="1">{"'előző év december'!$A$2:$CP$214"}</definedName>
    <definedName name="_cp4" localSheetId="19" hidden="1">{"'előző év december'!$A$2:$CP$214"}</definedName>
    <definedName name="_cp4" localSheetId="20" hidden="1">{"'előző év december'!$A$2:$CP$214"}</definedName>
    <definedName name="_cp4" localSheetId="21" hidden="1">{"'előző év december'!$A$2:$CP$214"}</definedName>
    <definedName name="_cp4" localSheetId="22" hidden="1">{"'előző év december'!$A$2:$CP$214"}</definedName>
    <definedName name="_cp4" localSheetId="23" hidden="1">{"'előző év december'!$A$2:$CP$214"}</definedName>
    <definedName name="_cp4" localSheetId="24" hidden="1">{"'előző év december'!$A$2:$CP$214"}</definedName>
    <definedName name="_cp4" localSheetId="25" hidden="1">{"'előző év december'!$A$2:$CP$214"}</definedName>
    <definedName name="_cp4" localSheetId="26" hidden="1">{"'előző év december'!$A$2:$CP$214"}</definedName>
    <definedName name="_cp4" localSheetId="27" hidden="1">{"'előző év december'!$A$2:$CP$214"}</definedName>
    <definedName name="_cp4" localSheetId="28" hidden="1">{"'előző év december'!$A$2:$CP$214"}</definedName>
    <definedName name="_cp4" localSheetId="29" hidden="1">{"'előző év december'!$A$2:$CP$214"}</definedName>
    <definedName name="_cp4" localSheetId="30" hidden="1">{"'előző év december'!$A$2:$CP$214"}</definedName>
    <definedName name="_cp4" localSheetId="32" hidden="1">{"'előző év december'!$A$2:$CP$214"}</definedName>
    <definedName name="_cp4" localSheetId="33" hidden="1">{"'előző év december'!$A$2:$CP$214"}</definedName>
    <definedName name="_cp4" hidden="1">{"'előző év december'!$A$2:$CP$214"}</definedName>
    <definedName name="_cp5" localSheetId="38" hidden="1">{"'előző év december'!$A$2:$CP$214"}</definedName>
    <definedName name="_cp5" localSheetId="39" hidden="1">{"'előző év december'!$A$2:$CP$214"}</definedName>
    <definedName name="_cp5" localSheetId="40" hidden="1">{"'előző év december'!$A$2:$CP$214"}</definedName>
    <definedName name="_cp5" localSheetId="43" hidden="1">{"'előző év december'!$A$2:$CP$214"}</definedName>
    <definedName name="_cp5" localSheetId="44" hidden="1">{"'előző év december'!$A$2:$CP$214"}</definedName>
    <definedName name="_cp5" localSheetId="45" hidden="1">{"'előző év december'!$A$2:$CP$214"}</definedName>
    <definedName name="_cp5" localSheetId="4" hidden="1">{"'előző év december'!$A$2:$CP$214"}</definedName>
    <definedName name="_cp5" localSheetId="7" hidden="1">{"'előző év december'!$A$2:$CP$214"}</definedName>
    <definedName name="_cp5" localSheetId="8" hidden="1">{"'előző év december'!$A$2:$CP$214"}</definedName>
    <definedName name="_cp5" localSheetId="9" hidden="1">{"'előző év december'!$A$2:$CP$214"}</definedName>
    <definedName name="_cp5" localSheetId="10" hidden="1">{"'előző év december'!$A$2:$CP$214"}</definedName>
    <definedName name="_cp5" localSheetId="17" hidden="1">{"'előző év december'!$A$2:$CP$214"}</definedName>
    <definedName name="_cp5" localSheetId="18" hidden="1">{"'előző év december'!$A$2:$CP$214"}</definedName>
    <definedName name="_cp5" localSheetId="19" hidden="1">{"'előző év december'!$A$2:$CP$214"}</definedName>
    <definedName name="_cp5" localSheetId="20" hidden="1">{"'előző év december'!$A$2:$CP$214"}</definedName>
    <definedName name="_cp5" localSheetId="21" hidden="1">{"'előző év december'!$A$2:$CP$214"}</definedName>
    <definedName name="_cp5" localSheetId="22" hidden="1">{"'előző év december'!$A$2:$CP$214"}</definedName>
    <definedName name="_cp5" localSheetId="23" hidden="1">{"'előző év december'!$A$2:$CP$214"}</definedName>
    <definedName name="_cp5" localSheetId="24" hidden="1">{"'előző év december'!$A$2:$CP$214"}</definedName>
    <definedName name="_cp5" localSheetId="25" hidden="1">{"'előző év december'!$A$2:$CP$214"}</definedName>
    <definedName name="_cp5" localSheetId="26" hidden="1">{"'előző év december'!$A$2:$CP$214"}</definedName>
    <definedName name="_cp5" localSheetId="27" hidden="1">{"'előző év december'!$A$2:$CP$214"}</definedName>
    <definedName name="_cp5" localSheetId="28" hidden="1">{"'előző év december'!$A$2:$CP$214"}</definedName>
    <definedName name="_cp5" localSheetId="29" hidden="1">{"'előző év december'!$A$2:$CP$214"}</definedName>
    <definedName name="_cp5" localSheetId="30" hidden="1">{"'előző év december'!$A$2:$CP$214"}</definedName>
    <definedName name="_cp5" localSheetId="32" hidden="1">{"'előző év december'!$A$2:$CP$214"}</definedName>
    <definedName name="_cp5" localSheetId="33" hidden="1">{"'előző év december'!$A$2:$CP$214"}</definedName>
    <definedName name="_cp5" hidden="1">{"'előző év december'!$A$2:$CP$214"}</definedName>
    <definedName name="_cp7" localSheetId="38" hidden="1">{"'előző év december'!$A$2:$CP$214"}</definedName>
    <definedName name="_cp7" localSheetId="39" hidden="1">{"'előző év december'!$A$2:$CP$214"}</definedName>
    <definedName name="_cp7" localSheetId="40" hidden="1">{"'előző év december'!$A$2:$CP$214"}</definedName>
    <definedName name="_cp7" localSheetId="43" hidden="1">{"'előző év december'!$A$2:$CP$214"}</definedName>
    <definedName name="_cp7" localSheetId="44" hidden="1">{"'előző év december'!$A$2:$CP$214"}</definedName>
    <definedName name="_cp7" localSheetId="45" hidden="1">{"'előző év december'!$A$2:$CP$214"}</definedName>
    <definedName name="_cp7" localSheetId="4" hidden="1">{"'előző év december'!$A$2:$CP$214"}</definedName>
    <definedName name="_cp7" localSheetId="7" hidden="1">{"'előző év december'!$A$2:$CP$214"}</definedName>
    <definedName name="_cp7" localSheetId="8" hidden="1">{"'előző év december'!$A$2:$CP$214"}</definedName>
    <definedName name="_cp7" localSheetId="9" hidden="1">{"'előző év december'!$A$2:$CP$214"}</definedName>
    <definedName name="_cp7" localSheetId="10" hidden="1">{"'előző év december'!$A$2:$CP$214"}</definedName>
    <definedName name="_cp7" localSheetId="17" hidden="1">{"'előző év december'!$A$2:$CP$214"}</definedName>
    <definedName name="_cp7" localSheetId="18" hidden="1">{"'előző év december'!$A$2:$CP$214"}</definedName>
    <definedName name="_cp7" localSheetId="19" hidden="1">{"'előző év december'!$A$2:$CP$214"}</definedName>
    <definedName name="_cp7" localSheetId="20" hidden="1">{"'előző év december'!$A$2:$CP$214"}</definedName>
    <definedName name="_cp7" localSheetId="21" hidden="1">{"'előző év december'!$A$2:$CP$214"}</definedName>
    <definedName name="_cp7" localSheetId="22" hidden="1">{"'előző év december'!$A$2:$CP$214"}</definedName>
    <definedName name="_cp7" localSheetId="23" hidden="1">{"'előző év december'!$A$2:$CP$214"}</definedName>
    <definedName name="_cp7" localSheetId="24" hidden="1">{"'előző év december'!$A$2:$CP$214"}</definedName>
    <definedName name="_cp7" localSheetId="25" hidden="1">{"'előző év december'!$A$2:$CP$214"}</definedName>
    <definedName name="_cp7" localSheetId="26" hidden="1">{"'előző év december'!$A$2:$CP$214"}</definedName>
    <definedName name="_cp7" localSheetId="27" hidden="1">{"'előző év december'!$A$2:$CP$214"}</definedName>
    <definedName name="_cp7" localSheetId="28" hidden="1">{"'előző év december'!$A$2:$CP$214"}</definedName>
    <definedName name="_cp7" localSheetId="29" hidden="1">{"'előző év december'!$A$2:$CP$214"}</definedName>
    <definedName name="_cp7" localSheetId="30" hidden="1">{"'előző év december'!$A$2:$CP$214"}</definedName>
    <definedName name="_cp7" localSheetId="32" hidden="1">{"'előző év december'!$A$2:$CP$214"}</definedName>
    <definedName name="_cp7" localSheetId="33" hidden="1">{"'előző év december'!$A$2:$CP$214"}</definedName>
    <definedName name="_cp7" hidden="1">{"'előző év december'!$A$2:$CP$214"}</definedName>
    <definedName name="_cp8" localSheetId="38" hidden="1">{"'előző év december'!$A$2:$CP$214"}</definedName>
    <definedName name="_cp8" localSheetId="39" hidden="1">{"'előző év december'!$A$2:$CP$214"}</definedName>
    <definedName name="_cp8" localSheetId="40" hidden="1">{"'előző év december'!$A$2:$CP$214"}</definedName>
    <definedName name="_cp8" localSheetId="43" hidden="1">{"'előző év december'!$A$2:$CP$214"}</definedName>
    <definedName name="_cp8" localSheetId="44" hidden="1">{"'előző év december'!$A$2:$CP$214"}</definedName>
    <definedName name="_cp8" localSheetId="45" hidden="1">{"'előző év december'!$A$2:$CP$214"}</definedName>
    <definedName name="_cp8" localSheetId="4" hidden="1">{"'előző év december'!$A$2:$CP$214"}</definedName>
    <definedName name="_cp8" localSheetId="7" hidden="1">{"'előző év december'!$A$2:$CP$214"}</definedName>
    <definedName name="_cp8" localSheetId="8" hidden="1">{"'előző év december'!$A$2:$CP$214"}</definedName>
    <definedName name="_cp8" localSheetId="9" hidden="1">{"'előző év december'!$A$2:$CP$214"}</definedName>
    <definedName name="_cp8" localSheetId="10" hidden="1">{"'előző év december'!$A$2:$CP$214"}</definedName>
    <definedName name="_cp8" localSheetId="17" hidden="1">{"'előző év december'!$A$2:$CP$214"}</definedName>
    <definedName name="_cp8" localSheetId="18" hidden="1">{"'előző év december'!$A$2:$CP$214"}</definedName>
    <definedName name="_cp8" localSheetId="19" hidden="1">{"'előző év december'!$A$2:$CP$214"}</definedName>
    <definedName name="_cp8" localSheetId="20" hidden="1">{"'előző év december'!$A$2:$CP$214"}</definedName>
    <definedName name="_cp8" localSheetId="21" hidden="1">{"'előző év december'!$A$2:$CP$214"}</definedName>
    <definedName name="_cp8" localSheetId="22" hidden="1">{"'előző év december'!$A$2:$CP$214"}</definedName>
    <definedName name="_cp8" localSheetId="23" hidden="1">{"'előző év december'!$A$2:$CP$214"}</definedName>
    <definedName name="_cp8" localSheetId="24" hidden="1">{"'előző év december'!$A$2:$CP$214"}</definedName>
    <definedName name="_cp8" localSheetId="25" hidden="1">{"'előző év december'!$A$2:$CP$214"}</definedName>
    <definedName name="_cp8" localSheetId="26" hidden="1">{"'előző év december'!$A$2:$CP$214"}</definedName>
    <definedName name="_cp8" localSheetId="27" hidden="1">{"'előző év december'!$A$2:$CP$214"}</definedName>
    <definedName name="_cp8" localSheetId="28" hidden="1">{"'előző év december'!$A$2:$CP$214"}</definedName>
    <definedName name="_cp8" localSheetId="29" hidden="1">{"'előző év december'!$A$2:$CP$214"}</definedName>
    <definedName name="_cp8" localSheetId="30" hidden="1">{"'előző év december'!$A$2:$CP$214"}</definedName>
    <definedName name="_cp8" localSheetId="32" hidden="1">{"'előző év december'!$A$2:$CP$214"}</definedName>
    <definedName name="_cp8" localSheetId="33" hidden="1">{"'előző év december'!$A$2:$CP$214"}</definedName>
    <definedName name="_cp8" hidden="1">{"'előző év december'!$A$2:$CP$214"}</definedName>
    <definedName name="_cp9" localSheetId="38" hidden="1">{"'előző év december'!$A$2:$CP$214"}</definedName>
    <definedName name="_cp9" localSheetId="39" hidden="1">{"'előző év december'!$A$2:$CP$214"}</definedName>
    <definedName name="_cp9" localSheetId="40" hidden="1">{"'előző év december'!$A$2:$CP$214"}</definedName>
    <definedName name="_cp9" localSheetId="43" hidden="1">{"'előző év december'!$A$2:$CP$214"}</definedName>
    <definedName name="_cp9" localSheetId="44" hidden="1">{"'előző év december'!$A$2:$CP$214"}</definedName>
    <definedName name="_cp9" localSheetId="45" hidden="1">{"'előző év december'!$A$2:$CP$214"}</definedName>
    <definedName name="_cp9" localSheetId="4" hidden="1">{"'előző év december'!$A$2:$CP$214"}</definedName>
    <definedName name="_cp9" localSheetId="7" hidden="1">{"'előző év december'!$A$2:$CP$214"}</definedName>
    <definedName name="_cp9" localSheetId="8" hidden="1">{"'előző év december'!$A$2:$CP$214"}</definedName>
    <definedName name="_cp9" localSheetId="9" hidden="1">{"'előző év december'!$A$2:$CP$214"}</definedName>
    <definedName name="_cp9" localSheetId="10" hidden="1">{"'előző év december'!$A$2:$CP$214"}</definedName>
    <definedName name="_cp9" localSheetId="17" hidden="1">{"'előző év december'!$A$2:$CP$214"}</definedName>
    <definedName name="_cp9" localSheetId="18" hidden="1">{"'előző év december'!$A$2:$CP$214"}</definedName>
    <definedName name="_cp9" localSheetId="19" hidden="1">{"'előző év december'!$A$2:$CP$214"}</definedName>
    <definedName name="_cp9" localSheetId="20" hidden="1">{"'előző év december'!$A$2:$CP$214"}</definedName>
    <definedName name="_cp9" localSheetId="21" hidden="1">{"'előző év december'!$A$2:$CP$214"}</definedName>
    <definedName name="_cp9" localSheetId="22" hidden="1">{"'előző év december'!$A$2:$CP$214"}</definedName>
    <definedName name="_cp9" localSheetId="23" hidden="1">{"'előző év december'!$A$2:$CP$214"}</definedName>
    <definedName name="_cp9" localSheetId="24" hidden="1">{"'előző év december'!$A$2:$CP$214"}</definedName>
    <definedName name="_cp9" localSheetId="25" hidden="1">{"'előző év december'!$A$2:$CP$214"}</definedName>
    <definedName name="_cp9" localSheetId="26" hidden="1">{"'előző év december'!$A$2:$CP$214"}</definedName>
    <definedName name="_cp9" localSheetId="27" hidden="1">{"'előző év december'!$A$2:$CP$214"}</definedName>
    <definedName name="_cp9" localSheetId="28" hidden="1">{"'előző év december'!$A$2:$CP$214"}</definedName>
    <definedName name="_cp9" localSheetId="29" hidden="1">{"'előző év december'!$A$2:$CP$214"}</definedName>
    <definedName name="_cp9" localSheetId="30" hidden="1">{"'előző év december'!$A$2:$CP$214"}</definedName>
    <definedName name="_cp9" localSheetId="32" hidden="1">{"'előző év december'!$A$2:$CP$214"}</definedName>
    <definedName name="_cp9" localSheetId="33" hidden="1">{"'előző év december'!$A$2:$CP$214"}</definedName>
    <definedName name="_cp9" hidden="1">{"'előző év december'!$A$2:$CP$214"}</definedName>
    <definedName name="_cpr2" localSheetId="38" hidden="1">{"'előző év december'!$A$2:$CP$214"}</definedName>
    <definedName name="_cpr2" localSheetId="39" hidden="1">{"'előző év december'!$A$2:$CP$214"}</definedName>
    <definedName name="_cpr2" localSheetId="40" hidden="1">{"'előző év december'!$A$2:$CP$214"}</definedName>
    <definedName name="_cpr2" localSheetId="43" hidden="1">{"'előző év december'!$A$2:$CP$214"}</definedName>
    <definedName name="_cpr2" localSheetId="44" hidden="1">{"'előző év december'!$A$2:$CP$214"}</definedName>
    <definedName name="_cpr2" localSheetId="45" hidden="1">{"'előző év december'!$A$2:$CP$214"}</definedName>
    <definedName name="_cpr2" localSheetId="4" hidden="1">{"'előző év december'!$A$2:$CP$214"}</definedName>
    <definedName name="_cpr2" localSheetId="7" hidden="1">{"'előző év december'!$A$2:$CP$214"}</definedName>
    <definedName name="_cpr2" localSheetId="8" hidden="1">{"'előző év december'!$A$2:$CP$214"}</definedName>
    <definedName name="_cpr2" localSheetId="9" hidden="1">{"'előző év december'!$A$2:$CP$214"}</definedName>
    <definedName name="_cpr2" localSheetId="10" hidden="1">{"'előző év december'!$A$2:$CP$214"}</definedName>
    <definedName name="_cpr2" localSheetId="17" hidden="1">{"'előző év december'!$A$2:$CP$214"}</definedName>
    <definedName name="_cpr2" localSheetId="18" hidden="1">{"'előző év december'!$A$2:$CP$214"}</definedName>
    <definedName name="_cpr2" localSheetId="19" hidden="1">{"'előző év december'!$A$2:$CP$214"}</definedName>
    <definedName name="_cpr2" localSheetId="20" hidden="1">{"'előző év december'!$A$2:$CP$214"}</definedName>
    <definedName name="_cpr2" localSheetId="21" hidden="1">{"'előző év december'!$A$2:$CP$214"}</definedName>
    <definedName name="_cpr2" localSheetId="22" hidden="1">{"'előző év december'!$A$2:$CP$214"}</definedName>
    <definedName name="_cpr2" localSheetId="23" hidden="1">{"'előző év december'!$A$2:$CP$214"}</definedName>
    <definedName name="_cpr2" localSheetId="24" hidden="1">{"'előző év december'!$A$2:$CP$214"}</definedName>
    <definedName name="_cpr2" localSheetId="25" hidden="1">{"'előző év december'!$A$2:$CP$214"}</definedName>
    <definedName name="_cpr2" localSheetId="26" hidden="1">{"'előző év december'!$A$2:$CP$214"}</definedName>
    <definedName name="_cpr2" localSheetId="27" hidden="1">{"'előző év december'!$A$2:$CP$214"}</definedName>
    <definedName name="_cpr2" localSheetId="28" hidden="1">{"'előző év december'!$A$2:$CP$214"}</definedName>
    <definedName name="_cpr2" localSheetId="29" hidden="1">{"'előző év december'!$A$2:$CP$214"}</definedName>
    <definedName name="_cpr2" localSheetId="30" hidden="1">{"'előző év december'!$A$2:$CP$214"}</definedName>
    <definedName name="_cpr2" localSheetId="32" hidden="1">{"'előző év december'!$A$2:$CP$214"}</definedName>
    <definedName name="_cpr2" localSheetId="33" hidden="1">{"'előző év december'!$A$2:$CP$214"}</definedName>
    <definedName name="_cpr2" hidden="1">{"'előző év december'!$A$2:$CP$214"}</definedName>
    <definedName name="_cpr4" localSheetId="38" hidden="1">{"'előző év december'!$A$2:$CP$214"}</definedName>
    <definedName name="_cpr4" localSheetId="39" hidden="1">{"'előző év december'!$A$2:$CP$214"}</definedName>
    <definedName name="_cpr4" localSheetId="40" hidden="1">{"'előző év december'!$A$2:$CP$214"}</definedName>
    <definedName name="_cpr4" localSheetId="43" hidden="1">{"'előző év december'!$A$2:$CP$214"}</definedName>
    <definedName name="_cpr4" localSheetId="44" hidden="1">{"'előző év december'!$A$2:$CP$214"}</definedName>
    <definedName name="_cpr4" localSheetId="45" hidden="1">{"'előző év december'!$A$2:$CP$214"}</definedName>
    <definedName name="_cpr4" localSheetId="4" hidden="1">{"'előző év december'!$A$2:$CP$214"}</definedName>
    <definedName name="_cpr4" localSheetId="7" hidden="1">{"'előző év december'!$A$2:$CP$214"}</definedName>
    <definedName name="_cpr4" localSheetId="8" hidden="1">{"'előző év december'!$A$2:$CP$214"}</definedName>
    <definedName name="_cpr4" localSheetId="9" hidden="1">{"'előző év december'!$A$2:$CP$214"}</definedName>
    <definedName name="_cpr4" localSheetId="10" hidden="1">{"'előző év december'!$A$2:$CP$214"}</definedName>
    <definedName name="_cpr4" localSheetId="17" hidden="1">{"'előző év december'!$A$2:$CP$214"}</definedName>
    <definedName name="_cpr4" localSheetId="18" hidden="1">{"'előző év december'!$A$2:$CP$214"}</definedName>
    <definedName name="_cpr4" localSheetId="19" hidden="1">{"'előző év december'!$A$2:$CP$214"}</definedName>
    <definedName name="_cpr4" localSheetId="20" hidden="1">{"'előző év december'!$A$2:$CP$214"}</definedName>
    <definedName name="_cpr4" localSheetId="21" hidden="1">{"'előző év december'!$A$2:$CP$214"}</definedName>
    <definedName name="_cpr4" localSheetId="22" hidden="1">{"'előző év december'!$A$2:$CP$214"}</definedName>
    <definedName name="_cpr4" localSheetId="23" hidden="1">{"'előző év december'!$A$2:$CP$214"}</definedName>
    <definedName name="_cpr4" localSheetId="24" hidden="1">{"'előző év december'!$A$2:$CP$214"}</definedName>
    <definedName name="_cpr4" localSheetId="25" hidden="1">{"'előző év december'!$A$2:$CP$214"}</definedName>
    <definedName name="_cpr4" localSheetId="26" hidden="1">{"'előző év december'!$A$2:$CP$214"}</definedName>
    <definedName name="_cpr4" localSheetId="27" hidden="1">{"'előző év december'!$A$2:$CP$214"}</definedName>
    <definedName name="_cpr4" localSheetId="28" hidden="1">{"'előző év december'!$A$2:$CP$214"}</definedName>
    <definedName name="_cpr4" localSheetId="29" hidden="1">{"'előző év december'!$A$2:$CP$214"}</definedName>
    <definedName name="_cpr4" localSheetId="30" hidden="1">{"'előző év december'!$A$2:$CP$214"}</definedName>
    <definedName name="_cpr4" localSheetId="32" hidden="1">{"'előző év december'!$A$2:$CP$214"}</definedName>
    <definedName name="_cpr4" localSheetId="33" hidden="1">{"'előző év december'!$A$2:$CP$214"}</definedName>
    <definedName name="_cpr4" hidden="1">{"'előző év december'!$A$2:$CP$214"}</definedName>
    <definedName name="_Dist_Bin" localSheetId="40" hidden="1">#REF!</definedName>
    <definedName name="_Dist_Bin" localSheetId="44" hidden="1">#REF!</definedName>
    <definedName name="_Dist_Bin" localSheetId="9" hidden="1">#REF!</definedName>
    <definedName name="_Dist_Bin" localSheetId="22" hidden="1">#REF!</definedName>
    <definedName name="_Dist_Bin" localSheetId="27" hidden="1">#REF!</definedName>
    <definedName name="_Dist_Bin" hidden="1">#REF!</definedName>
    <definedName name="_Dist_Values" localSheetId="40" hidden="1">#REF!</definedName>
    <definedName name="_Dist_Values" localSheetId="44" hidden="1">#REF!</definedName>
    <definedName name="_Dist_Values" localSheetId="9" hidden="1">#REF!</definedName>
    <definedName name="_Dist_Values" localSheetId="22" hidden="1">#REF!</definedName>
    <definedName name="_Dist_Values" localSheetId="27" hidden="1">#REF!</definedName>
    <definedName name="_Dist_Values" hidden="1">#REF!</definedName>
    <definedName name="_Fill" localSheetId="39" hidden="1">#REF!</definedName>
    <definedName name="_Fill" localSheetId="40" hidden="1">#REF!</definedName>
    <definedName name="_Fill" localSheetId="17" hidden="1">#REF!</definedName>
    <definedName name="_Fill" localSheetId="20" hidden="1">#REF!</definedName>
    <definedName name="_Fill" localSheetId="21" hidden="1">#REF!</definedName>
    <definedName name="_Fill" localSheetId="22" hidden="1">#REF!</definedName>
    <definedName name="_Fill" localSheetId="27" hidden="1">#REF!</definedName>
    <definedName name="_Fill" localSheetId="33" hidden="1">#REF!</definedName>
    <definedName name="_Fill" hidden="1">#REF!</definedName>
    <definedName name="_Fill1" localSheetId="40" hidden="1">#REF!</definedName>
    <definedName name="_Fill1" localSheetId="44" hidden="1">#REF!</definedName>
    <definedName name="_Fill1" localSheetId="22" hidden="1">#REF!</definedName>
    <definedName name="_Fill1" localSheetId="27" hidden="1">#REF!</definedName>
    <definedName name="_Fill1" hidden="1">#REF!</definedName>
    <definedName name="_Filler" hidden="1">#REF!</definedName>
    <definedName name="_xlnm._FilterDatabase" localSheetId="39" hidden="1">'G03'!#REF!</definedName>
    <definedName name="_xlnm._FilterDatabase" hidden="1">#REF!</definedName>
    <definedName name="_Key1" localSheetId="40" hidden="1">#REF!</definedName>
    <definedName name="_Key1" localSheetId="8" hidden="1">#REF!</definedName>
    <definedName name="_Key1" localSheetId="9" hidden="1">#REF!</definedName>
    <definedName name="_Key1" localSheetId="17" hidden="1">#REF!</definedName>
    <definedName name="_Key1" localSheetId="18" hidden="1">#REF!</definedName>
    <definedName name="_Key1" localSheetId="19" hidden="1">#REF!</definedName>
    <definedName name="_Key1" localSheetId="20" hidden="1">#REF!</definedName>
    <definedName name="_Key1" localSheetId="22" hidden="1">#REF!</definedName>
    <definedName name="_Key1" localSheetId="27" hidden="1">#REF!</definedName>
    <definedName name="_Key1" hidden="1">#REF!</definedName>
    <definedName name="_Key2" localSheetId="40" hidden="1">#REF!</definedName>
    <definedName name="_Key2" localSheetId="8" hidden="1">#REF!</definedName>
    <definedName name="_Key2" localSheetId="9" hidden="1">#REF!</definedName>
    <definedName name="_Key2" localSheetId="17" hidden="1">#REF!</definedName>
    <definedName name="_Key2" localSheetId="18" hidden="1">#REF!</definedName>
    <definedName name="_Key2" localSheetId="19" hidden="1">#REF!</definedName>
    <definedName name="_Key2" localSheetId="20" hidden="1">#REF!</definedName>
    <definedName name="_Key2" localSheetId="22" hidden="1">#REF!</definedName>
    <definedName name="_Key2" localSheetId="27" hidden="1">#REF!</definedName>
    <definedName name="_Key2" hidden="1">#REF!</definedName>
    <definedName name="_Order1" localSheetId="39" hidden="1">255</definedName>
    <definedName name="_Order1" localSheetId="40" hidden="1">255</definedName>
    <definedName name="_Order1" localSheetId="43" hidden="1">0</definedName>
    <definedName name="_Order1" localSheetId="44" hidden="1">0</definedName>
    <definedName name="_Order1" localSheetId="50" hidden="1">255</definedName>
    <definedName name="_Order1" localSheetId="7" hidden="1">255</definedName>
    <definedName name="_Order1" localSheetId="8" hidden="1">255</definedName>
    <definedName name="_Order1" localSheetId="9" hidden="1">255</definedName>
    <definedName name="_Order1" localSheetId="17" hidden="1">255</definedName>
    <definedName name="_Order1" localSheetId="18" hidden="1">255</definedName>
    <definedName name="_Order1" localSheetId="19" hidden="1">255</definedName>
    <definedName name="_Order1" localSheetId="20" hidden="1">255</definedName>
    <definedName name="_Order1" localSheetId="21" hidden="1">255</definedName>
    <definedName name="_Order1" hidden="1">0</definedName>
    <definedName name="_Order2" localSheetId="39" hidden="1">255</definedName>
    <definedName name="_Order2" localSheetId="40" hidden="1">255</definedName>
    <definedName name="_Order2" localSheetId="43" hidden="1">0</definedName>
    <definedName name="_Order2" localSheetId="44" hidden="1">0</definedName>
    <definedName name="_Order2" localSheetId="50" hidden="1">255</definedName>
    <definedName name="_Order2" localSheetId="7" hidden="1">255</definedName>
    <definedName name="_Order2" localSheetId="8" hidden="1">255</definedName>
    <definedName name="_Order2" localSheetId="9" hidden="1">255</definedName>
    <definedName name="_Order2" localSheetId="17" hidden="1">255</definedName>
    <definedName name="_Order2" localSheetId="18" hidden="1">255</definedName>
    <definedName name="_Order2" localSheetId="19" hidden="1">255</definedName>
    <definedName name="_Order2" localSheetId="20" hidden="1">255</definedName>
    <definedName name="_Order2" localSheetId="21" hidden="1">255</definedName>
    <definedName name="_Order2" hidden="1">0</definedName>
    <definedName name="_Parse_Out" localSheetId="40" hidden="1">#REF!</definedName>
    <definedName name="_Parse_Out" localSheetId="44" hidden="1">#REF!</definedName>
    <definedName name="_Parse_Out" localSheetId="8" hidden="1">#REF!</definedName>
    <definedName name="_Parse_Out" localSheetId="9" hidden="1">#REF!</definedName>
    <definedName name="_Parse_Out" localSheetId="17" hidden="1">#REF!</definedName>
    <definedName name="_Parse_Out" localSheetId="18" hidden="1">#REF!</definedName>
    <definedName name="_Parse_Out" localSheetId="19" hidden="1">#REF!</definedName>
    <definedName name="_Parse_Out" localSheetId="20" hidden="1">#REF!</definedName>
    <definedName name="_Parse_Out" localSheetId="22" hidden="1">#REF!</definedName>
    <definedName name="_Parse_Out" localSheetId="27" hidden="1">#REF!</definedName>
    <definedName name="_Parse_Out" hidden="1">#REF!</definedName>
    <definedName name="_Regression_Int" hidden="1">1</definedName>
    <definedName name="_Regression_Out" localSheetId="38" hidden="1">'G01,G02'!#REF!</definedName>
    <definedName name="_Regression_Out" localSheetId="39" hidden="1">#REF!</definedName>
    <definedName name="_Regression_Out" localSheetId="40" hidden="1">#REF!</definedName>
    <definedName name="_Regression_Out" localSheetId="44" hidden="1">#REF!</definedName>
    <definedName name="_Regression_Out" localSheetId="4" hidden="1">#REF!</definedName>
    <definedName name="_Regression_Out" localSheetId="8" hidden="1">#REF!</definedName>
    <definedName name="_Regression_Out" localSheetId="9" hidden="1">#REF!</definedName>
    <definedName name="_Regression_Out" localSheetId="17" hidden="1">#REF!</definedName>
    <definedName name="_Regression_Out" localSheetId="18" hidden="1">#REF!</definedName>
    <definedName name="_Regression_Out" localSheetId="19" hidden="1">#REF!</definedName>
    <definedName name="_Regression_Out" localSheetId="20" hidden="1">#REF!</definedName>
    <definedName name="_Regression_Out" localSheetId="22" hidden="1">#REF!</definedName>
    <definedName name="_Regression_Out" localSheetId="27" hidden="1">#REF!</definedName>
    <definedName name="_Regression_Out" localSheetId="28" hidden="1">#REF!</definedName>
    <definedName name="_Regression_Out" localSheetId="29" hidden="1">#REF!</definedName>
    <definedName name="_Regression_Out" localSheetId="30" hidden="1">#REF!</definedName>
    <definedName name="_Regression_Out" localSheetId="32" hidden="1">#REF!</definedName>
    <definedName name="_Regression_Out" localSheetId="33" hidden="1">#REF!</definedName>
    <definedName name="_Regression_Out" hidden="1">#REF!</definedName>
    <definedName name="_Regression_X" localSheetId="39" hidden="1">#REF!</definedName>
    <definedName name="_Regression_X" localSheetId="40" hidden="1">#REF!</definedName>
    <definedName name="_Regression_X" localSheetId="43" hidden="1">#REF!</definedName>
    <definedName name="_Regression_X" localSheetId="44" hidden="1">#REF!</definedName>
    <definedName name="_Regression_X" localSheetId="17" hidden="1">#REF!</definedName>
    <definedName name="_Regression_X" localSheetId="20" hidden="1">#REF!</definedName>
    <definedName name="_Regression_X" localSheetId="21" hidden="1">#REF!</definedName>
    <definedName name="_Regression_X" localSheetId="22" hidden="1">#REF!</definedName>
    <definedName name="_Regression_X" localSheetId="27" hidden="1">#REF!</definedName>
    <definedName name="_Regression_X" localSheetId="29" hidden="1">#REF!</definedName>
    <definedName name="_Regression_X" localSheetId="33" hidden="1">#REF!</definedName>
    <definedName name="_Regression_X" hidden="1">#REF!</definedName>
    <definedName name="_Regression_Y" localSheetId="39" hidden="1">#REF!</definedName>
    <definedName name="_Regression_Y" localSheetId="40" hidden="1">#REF!</definedName>
    <definedName name="_Regression_Y" localSheetId="44" hidden="1">#REF!</definedName>
    <definedName name="_Regression_Y" localSheetId="17" hidden="1">#REF!</definedName>
    <definedName name="_Regression_Y" localSheetId="20" hidden="1">#REF!</definedName>
    <definedName name="_Regression_Y" localSheetId="21" hidden="1">#REF!</definedName>
    <definedName name="_Regression_Y" localSheetId="22" hidden="1">#REF!</definedName>
    <definedName name="_Regression_Y" localSheetId="27" hidden="1">#REF!</definedName>
    <definedName name="_Regression_Y" localSheetId="29" hidden="1">#REF!</definedName>
    <definedName name="_Regression_Y" localSheetId="33" hidden="1">#REF!</definedName>
    <definedName name="_Regression_Y" hidden="1">#REF!</definedName>
    <definedName name="_rozp" hidden="1">#REF!</definedName>
    <definedName name="_Sort" localSheetId="38" hidden="1">'G01,G02'!#REF!</definedName>
    <definedName name="_Sort" localSheetId="39" hidden="1">#REF!</definedName>
    <definedName name="_Sort" localSheetId="40" hidden="1">#REF!</definedName>
    <definedName name="_Sort" localSheetId="44" hidden="1">#REF!</definedName>
    <definedName name="_Sort" localSheetId="4" hidden="1">#REF!</definedName>
    <definedName name="_Sort" localSheetId="9" hidden="1">#REF!</definedName>
    <definedName name="_Sort" localSheetId="22" hidden="1">#REF!</definedName>
    <definedName name="_Sort" localSheetId="27" hidden="1">#REF!</definedName>
    <definedName name="_Sort" localSheetId="28" hidden="1">#REF!</definedName>
    <definedName name="_Sort" localSheetId="29" hidden="1">#REF!</definedName>
    <definedName name="_Sort" localSheetId="30" hidden="1">#REF!</definedName>
    <definedName name="_Sort" localSheetId="32" hidden="1">#REF!</definedName>
    <definedName name="_Sort" localSheetId="33" hidden="1">#REF!</definedName>
    <definedName name="_Sort" hidden="1">#REF!</definedName>
    <definedName name="aaa" hidden="1">#REF!</definedName>
    <definedName name="ACwvu.PLA1." localSheetId="38" hidden="1">'G01,G02'!#REF!</definedName>
    <definedName name="ACwvu.PLA1." localSheetId="39" hidden="1">#REF!</definedName>
    <definedName name="ACwvu.PLA1." localSheetId="40" hidden="1">#REF!</definedName>
    <definedName name="ACwvu.PLA1." localSheetId="44" hidden="1">#REF!</definedName>
    <definedName name="ACwvu.PLA1." localSheetId="4" hidden="1">#REF!</definedName>
    <definedName name="ACwvu.PLA1." localSheetId="8" hidden="1">#REF!</definedName>
    <definedName name="ACwvu.PLA1." localSheetId="9" hidden="1">#REF!</definedName>
    <definedName name="ACwvu.PLA1." localSheetId="17" hidden="1">#REF!</definedName>
    <definedName name="ACwvu.PLA1." localSheetId="18" hidden="1">#REF!</definedName>
    <definedName name="ACwvu.PLA1." localSheetId="19" hidden="1">#REF!</definedName>
    <definedName name="ACwvu.PLA1." localSheetId="20" hidden="1">#REF!</definedName>
    <definedName name="ACwvu.PLA1." localSheetId="22" hidden="1">#REF!</definedName>
    <definedName name="ACwvu.PLA1." localSheetId="27" hidden="1">#REF!</definedName>
    <definedName name="ACwvu.PLA1." localSheetId="28" hidden="1">#REF!</definedName>
    <definedName name="ACwvu.PLA1." localSheetId="29" hidden="1">#REF!</definedName>
    <definedName name="ACwvu.PLA1." localSheetId="30" hidden="1">#REF!</definedName>
    <definedName name="ACwvu.PLA1." localSheetId="32" hidden="1">#REF!</definedName>
    <definedName name="ACwvu.PLA1." localSheetId="33" hidden="1">#REF!</definedName>
    <definedName name="ACwvu.PLA1." hidden="1">#REF!</definedName>
    <definedName name="ACwvu.PLA2." hidden="1">#REF!</definedName>
    <definedName name="aloha" localSheetId="38" hidden="1">'G01,G02'!#REF!</definedName>
    <definedName name="aloha" localSheetId="39" hidden="1">#REF!</definedName>
    <definedName name="aloha" localSheetId="40" hidden="1">#REF!</definedName>
    <definedName name="aloha" localSheetId="44" hidden="1">#REF!</definedName>
    <definedName name="aloha" localSheetId="4" hidden="1">#REF!</definedName>
    <definedName name="aloha" localSheetId="7" hidden="1">#REF!</definedName>
    <definedName name="aloha" localSheetId="8" hidden="1">#REF!</definedName>
    <definedName name="aloha" localSheetId="9" hidden="1">#REF!</definedName>
    <definedName name="aloha" localSheetId="17" hidden="1">#REF!</definedName>
    <definedName name="aloha" localSheetId="18" hidden="1">#REF!</definedName>
    <definedName name="aloha" localSheetId="19" hidden="1">#REF!</definedName>
    <definedName name="aloha" localSheetId="20" hidden="1">#REF!</definedName>
    <definedName name="aloha" localSheetId="21" hidden="1">#REF!</definedName>
    <definedName name="aloha" localSheetId="22" hidden="1">#REF!</definedName>
    <definedName name="aloha" localSheetId="27" hidden="1">#REF!</definedName>
    <definedName name="aloha" localSheetId="28" hidden="1">#REF!</definedName>
    <definedName name="aloha" localSheetId="29" hidden="1">#REF!</definedName>
    <definedName name="aloha" localSheetId="30" hidden="1">#REF!</definedName>
    <definedName name="aloha" localSheetId="32" hidden="1">#REF!</definedName>
    <definedName name="aloha" localSheetId="33" hidden="1">#REF!</definedName>
    <definedName name="aloha" hidden="1">#REF!</definedName>
    <definedName name="anscount" hidden="1">1</definedName>
    <definedName name="asdfasd" localSheetId="38" hidden="1">{"'előző év december'!$A$2:$CP$214"}</definedName>
    <definedName name="asdfasd" localSheetId="39" hidden="1">{"'előző év december'!$A$2:$CP$214"}</definedName>
    <definedName name="asdfasd" localSheetId="40" hidden="1">{"'előző év december'!$A$2:$CP$214"}</definedName>
    <definedName name="asdfasd" localSheetId="43" hidden="1">{"'előző év december'!$A$2:$CP$214"}</definedName>
    <definedName name="asdfasd" localSheetId="44" hidden="1">{"'előző év december'!$A$2:$CP$214"}</definedName>
    <definedName name="asdfasd" localSheetId="45" hidden="1">{"'előző év december'!$A$2:$CP$214"}</definedName>
    <definedName name="asdfasd" localSheetId="4" hidden="1">{"'előző év december'!$A$2:$CP$214"}</definedName>
    <definedName name="asdfasd" localSheetId="7" hidden="1">{"'előző év december'!$A$2:$CP$214"}</definedName>
    <definedName name="asdfasd" localSheetId="8" hidden="1">{"'előző év december'!$A$2:$CP$214"}</definedName>
    <definedName name="asdfasd" localSheetId="9" hidden="1">{"'előző év december'!$A$2:$CP$214"}</definedName>
    <definedName name="asdfasd" localSheetId="10" hidden="1">{"'előző év december'!$A$2:$CP$214"}</definedName>
    <definedName name="asdfasd" localSheetId="17" hidden="1">{"'előző év december'!$A$2:$CP$214"}</definedName>
    <definedName name="asdfasd" localSheetId="18" hidden="1">{"'előző év december'!$A$2:$CP$214"}</definedName>
    <definedName name="asdfasd" localSheetId="19" hidden="1">{"'előző év december'!$A$2:$CP$214"}</definedName>
    <definedName name="asdfasd" localSheetId="20" hidden="1">{"'előző év december'!$A$2:$CP$214"}</definedName>
    <definedName name="asdfasd" localSheetId="21" hidden="1">{"'előző év december'!$A$2:$CP$214"}</definedName>
    <definedName name="asdfasd" localSheetId="22" hidden="1">{"'előző év december'!$A$2:$CP$214"}</definedName>
    <definedName name="asdfasd" localSheetId="23" hidden="1">{"'előző év december'!$A$2:$CP$214"}</definedName>
    <definedName name="asdfasd" localSheetId="24" hidden="1">{"'előző év december'!$A$2:$CP$214"}</definedName>
    <definedName name="asdfasd" localSheetId="25" hidden="1">{"'előző év december'!$A$2:$CP$214"}</definedName>
    <definedName name="asdfasd" localSheetId="26" hidden="1">{"'előző év december'!$A$2:$CP$214"}</definedName>
    <definedName name="asdfasd" localSheetId="27" hidden="1">{"'előző év december'!$A$2:$CP$214"}</definedName>
    <definedName name="asdfasd" localSheetId="28" hidden="1">{"'előző év december'!$A$2:$CP$214"}</definedName>
    <definedName name="asdfasd" localSheetId="29" hidden="1">{"'előző év december'!$A$2:$CP$214"}</definedName>
    <definedName name="asdfasd" localSheetId="30" hidden="1">{"'előző év december'!$A$2:$CP$214"}</definedName>
    <definedName name="asdfasd" localSheetId="32" hidden="1">{"'előző év december'!$A$2:$CP$214"}</definedName>
    <definedName name="asdfasd" localSheetId="33" hidden="1">{"'előző év december'!$A$2:$CP$214"}</definedName>
    <definedName name="asdfasd" hidden="1">{"'előző év december'!$A$2:$CP$214"}</definedName>
    <definedName name="bb" localSheetId="38" hidden="1">{"Riqfin97",#N/A,FALSE,"Tran";"Riqfinpro",#N/A,FALSE,"Tran"}</definedName>
    <definedName name="bb" localSheetId="39" hidden="1">{"Riqfin97",#N/A,FALSE,"Tran";"Riqfinpro",#N/A,FALSE,"Tran"}</definedName>
    <definedName name="bb" localSheetId="40" hidden="1">{"Riqfin97",#N/A,FALSE,"Tran";"Riqfinpro",#N/A,FALSE,"Tran"}</definedName>
    <definedName name="bb" localSheetId="43" hidden="1">{"Riqfin97",#N/A,FALSE,"Tran";"Riqfinpro",#N/A,FALSE,"Tran"}</definedName>
    <definedName name="bb" localSheetId="44" hidden="1">{"Riqfin97",#N/A,FALSE,"Tran";"Riqfinpro",#N/A,FALSE,"Tran"}</definedName>
    <definedName name="bb" localSheetId="45" hidden="1">{"Riqfin97",#N/A,FALSE,"Tran";"Riqfinpro",#N/A,FALSE,"Tran"}</definedName>
    <definedName name="bb" localSheetId="50" hidden="1">{"Riqfin97",#N/A,FALSE,"Tran";"Riqfinpro",#N/A,FALSE,"Tran"}</definedName>
    <definedName name="bb" localSheetId="4" hidden="1">{"Riqfin97",#N/A,FALSE,"Tran";"Riqfinpro",#N/A,FALSE,"Tran"}</definedName>
    <definedName name="bb" localSheetId="7" hidden="1">{"Riqfin97",#N/A,FALSE,"Tran";"Riqfinpro",#N/A,FALSE,"Tran"}</definedName>
    <definedName name="bb" localSheetId="8" hidden="1">{"Riqfin97",#N/A,FALSE,"Tran";"Riqfinpro",#N/A,FALSE,"Tran"}</definedName>
    <definedName name="bb" localSheetId="9" hidden="1">{"Riqfin97",#N/A,FALSE,"Tran";"Riqfinpro",#N/A,FALSE,"Tran"}</definedName>
    <definedName name="bb" localSheetId="10" hidden="1">{"Riqfin97",#N/A,FALSE,"Tran";"Riqfinpro",#N/A,FALSE,"Tran"}</definedName>
    <definedName name="bb" localSheetId="17" hidden="1">{"Riqfin97",#N/A,FALSE,"Tran";"Riqfinpro",#N/A,FALSE,"Tran"}</definedName>
    <definedName name="bb" localSheetId="18" hidden="1">{"Riqfin97",#N/A,FALSE,"Tran";"Riqfinpro",#N/A,FALSE,"Tran"}</definedName>
    <definedName name="bb" localSheetId="19" hidden="1">{"Riqfin97",#N/A,FALSE,"Tran";"Riqfinpro",#N/A,FALSE,"Tran"}</definedName>
    <definedName name="bb" localSheetId="20" hidden="1">{"Riqfin97",#N/A,FALSE,"Tran";"Riqfinpro",#N/A,FALSE,"Tran"}</definedName>
    <definedName name="bb" localSheetId="21" hidden="1">{"Riqfin97",#N/A,FALSE,"Tran";"Riqfinpro",#N/A,FALSE,"Tran"}</definedName>
    <definedName name="bb" localSheetId="22" hidden="1">{"Riqfin97",#N/A,FALSE,"Tran";"Riqfinpro",#N/A,FALSE,"Tran"}</definedName>
    <definedName name="bb" localSheetId="23" hidden="1">{"Riqfin97",#N/A,FALSE,"Tran";"Riqfinpro",#N/A,FALSE,"Tran"}</definedName>
    <definedName name="bb" localSheetId="24" hidden="1">{"Riqfin97",#N/A,FALSE,"Tran";"Riqfinpro",#N/A,FALSE,"Tran"}</definedName>
    <definedName name="bb" localSheetId="25" hidden="1">{"Riqfin97",#N/A,FALSE,"Tran";"Riqfinpro",#N/A,FALSE,"Tran"}</definedName>
    <definedName name="bb" localSheetId="26" hidden="1">{"Riqfin97",#N/A,FALSE,"Tran";"Riqfinpro",#N/A,FALSE,"Tran"}</definedName>
    <definedName name="bb" localSheetId="27" hidden="1">{"Riqfin97",#N/A,FALSE,"Tran";"Riqfinpro",#N/A,FALSE,"Tran"}</definedName>
    <definedName name="bb" localSheetId="28" hidden="1">{"Riqfin97",#N/A,FALSE,"Tran";"Riqfinpro",#N/A,FALSE,"Tran"}</definedName>
    <definedName name="bb" localSheetId="29" hidden="1">{"Riqfin97",#N/A,FALSE,"Tran";"Riqfinpro",#N/A,FALSE,"Tran"}</definedName>
    <definedName name="bb" localSheetId="30" hidden="1">{"Riqfin97",#N/A,FALSE,"Tran";"Riqfinpro",#N/A,FALSE,"Tran"}</definedName>
    <definedName name="bb" localSheetId="32" hidden="1">{"Riqfin97",#N/A,FALSE,"Tran";"Riqfinpro",#N/A,FALSE,"Tran"}</definedName>
    <definedName name="bb" localSheetId="33" hidden="1">{"Riqfin97",#N/A,FALSE,"Tran";"Riqfinpro",#N/A,FALSE,"Tran"}</definedName>
    <definedName name="bb" hidden="1">{"Riqfin97",#N/A,FALSE,"Tran";"Riqfinpro",#N/A,FALSE,"Tran"}</definedName>
    <definedName name="bbb" localSheetId="38" hidden="1">{"Riqfin97",#N/A,FALSE,"Tran";"Riqfinpro",#N/A,FALSE,"Tran"}</definedName>
    <definedName name="bbb" localSheetId="39" hidden="1">{"Riqfin97",#N/A,FALSE,"Tran";"Riqfinpro",#N/A,FALSE,"Tran"}</definedName>
    <definedName name="bbb" localSheetId="40" hidden="1">{"Riqfin97",#N/A,FALSE,"Tran";"Riqfinpro",#N/A,FALSE,"Tran"}</definedName>
    <definedName name="bbb" localSheetId="43" hidden="1">{"Riqfin97",#N/A,FALSE,"Tran";"Riqfinpro",#N/A,FALSE,"Tran"}</definedName>
    <definedName name="bbb" localSheetId="44" hidden="1">{"Riqfin97",#N/A,FALSE,"Tran";"Riqfinpro",#N/A,FALSE,"Tran"}</definedName>
    <definedName name="bbb" localSheetId="45" hidden="1">{"Riqfin97",#N/A,FALSE,"Tran";"Riqfinpro",#N/A,FALSE,"Tran"}</definedName>
    <definedName name="bbb" localSheetId="50" hidden="1">{"Riqfin97",#N/A,FALSE,"Tran";"Riqfinpro",#N/A,FALSE,"Tran"}</definedName>
    <definedName name="bbb" localSheetId="4" hidden="1">{"Riqfin97",#N/A,FALSE,"Tran";"Riqfinpro",#N/A,FALSE,"Tran"}</definedName>
    <definedName name="bbb" localSheetId="7" hidden="1">{"Riqfin97",#N/A,FALSE,"Tran";"Riqfinpro",#N/A,FALSE,"Tran"}</definedName>
    <definedName name="bbb" localSheetId="8" hidden="1">{"Riqfin97",#N/A,FALSE,"Tran";"Riqfinpro",#N/A,FALSE,"Tran"}</definedName>
    <definedName name="bbb" localSheetId="9" hidden="1">{"Riqfin97",#N/A,FALSE,"Tran";"Riqfinpro",#N/A,FALSE,"Tran"}</definedName>
    <definedName name="bbb" localSheetId="10" hidden="1">{"Riqfin97",#N/A,FALSE,"Tran";"Riqfinpro",#N/A,FALSE,"Tran"}</definedName>
    <definedName name="bbb" localSheetId="17" hidden="1">{"Riqfin97",#N/A,FALSE,"Tran";"Riqfinpro",#N/A,FALSE,"Tran"}</definedName>
    <definedName name="bbb" localSheetId="18" hidden="1">{"Riqfin97",#N/A,FALSE,"Tran";"Riqfinpro",#N/A,FALSE,"Tran"}</definedName>
    <definedName name="bbb" localSheetId="19" hidden="1">{"Riqfin97",#N/A,FALSE,"Tran";"Riqfinpro",#N/A,FALSE,"Tran"}</definedName>
    <definedName name="bbb" localSheetId="20" hidden="1">{"Riqfin97",#N/A,FALSE,"Tran";"Riqfinpro",#N/A,FALSE,"Tran"}</definedName>
    <definedName name="bbb" localSheetId="21" hidden="1">{"Riqfin97",#N/A,FALSE,"Tran";"Riqfinpro",#N/A,FALSE,"Tran"}</definedName>
    <definedName name="bbb" localSheetId="22" hidden="1">{"Riqfin97",#N/A,FALSE,"Tran";"Riqfinpro",#N/A,FALSE,"Tran"}</definedName>
    <definedName name="bbb" localSheetId="23" hidden="1">{"Riqfin97",#N/A,FALSE,"Tran";"Riqfinpro",#N/A,FALSE,"Tran"}</definedName>
    <definedName name="bbb" localSheetId="24" hidden="1">{"Riqfin97",#N/A,FALSE,"Tran";"Riqfinpro",#N/A,FALSE,"Tran"}</definedName>
    <definedName name="bbb" localSheetId="25" hidden="1">{"Riqfin97",#N/A,FALSE,"Tran";"Riqfinpro",#N/A,FALSE,"Tran"}</definedName>
    <definedName name="bbb" localSheetId="26" hidden="1">{"Riqfin97",#N/A,FALSE,"Tran";"Riqfinpro",#N/A,FALSE,"Tran"}</definedName>
    <definedName name="bbb" localSheetId="27" hidden="1">{"Riqfin97",#N/A,FALSE,"Tran";"Riqfinpro",#N/A,FALSE,"Tran"}</definedName>
    <definedName name="bbb" localSheetId="28" hidden="1">{"Riqfin97",#N/A,FALSE,"Tran";"Riqfinpro",#N/A,FALSE,"Tran"}</definedName>
    <definedName name="bbb" localSheetId="29" hidden="1">{"Riqfin97",#N/A,FALSE,"Tran";"Riqfinpro",#N/A,FALSE,"Tran"}</definedName>
    <definedName name="bbb" localSheetId="30" hidden="1">{"Riqfin97",#N/A,FALSE,"Tran";"Riqfinpro",#N/A,FALSE,"Tran"}</definedName>
    <definedName name="bbb" localSheetId="32" hidden="1">{"Riqfin97",#N/A,FALSE,"Tran";"Riqfinpro",#N/A,FALSE,"Tran"}</definedName>
    <definedName name="bbb" localSheetId="33" hidden="1">{"Riqfin97",#N/A,FALSE,"Tran";"Riqfinpro",#N/A,FALSE,"Tran"}</definedName>
    <definedName name="bbb" hidden="1">{"Riqfin97",#N/A,FALSE,"Tran";"Riqfinpro",#N/A,FALSE,"Tran"}</definedName>
    <definedName name="bfftsy" localSheetId="44" hidden="1">#REF!</definedName>
    <definedName name="bfftsy" localSheetId="9" hidden="1">#REF!</definedName>
    <definedName name="bfftsy" localSheetId="22" hidden="1">#REF!</definedName>
    <definedName name="bfftsy" localSheetId="27" hidden="1">#REF!</definedName>
    <definedName name="bfftsy" hidden="1">#REF!</definedName>
    <definedName name="bfsdhtr" localSheetId="22" hidden="1">#REF!</definedName>
    <definedName name="bfsdhtr" localSheetId="27" hidden="1">#REF!</definedName>
    <definedName name="bfsdhtr" hidden="1">#REF!</definedName>
    <definedName name="BLPH1" hidden="1">#REF!</definedName>
    <definedName name="BLPH2" hidden="1">#REF!</definedName>
    <definedName name="BLPH3" hidden="1">#REF!</definedName>
    <definedName name="BLPH4" hidden="1">#REF!</definedName>
    <definedName name="BLPH5" hidden="1">#REF!</definedName>
    <definedName name="BLPH6" hidden="1">#REF!</definedName>
    <definedName name="BLPH7" hidden="1">#REF!</definedName>
    <definedName name="BLPH8" hidden="1">#REF!</definedName>
    <definedName name="bn" localSheetId="38" hidden="1">{"'előző év december'!$A$2:$CP$214"}</definedName>
    <definedName name="bn" localSheetId="39" hidden="1">{"'előző év december'!$A$2:$CP$214"}</definedName>
    <definedName name="bn" localSheetId="40" hidden="1">{"'előző év december'!$A$2:$CP$214"}</definedName>
    <definedName name="bn" localSheetId="43" hidden="1">{"'előző év december'!$A$2:$CP$214"}</definedName>
    <definedName name="bn" localSheetId="44" hidden="1">{"'előző év december'!$A$2:$CP$214"}</definedName>
    <definedName name="bn" localSheetId="45" hidden="1">{"'előző év december'!$A$2:$CP$214"}</definedName>
    <definedName name="bn" localSheetId="4" hidden="1">{"'előző év december'!$A$2:$CP$214"}</definedName>
    <definedName name="bn" localSheetId="7" hidden="1">{"'előző év december'!$A$2:$CP$214"}</definedName>
    <definedName name="bn" localSheetId="8" hidden="1">{"'előző év december'!$A$2:$CP$214"}</definedName>
    <definedName name="bn" localSheetId="9" hidden="1">{"'előző év december'!$A$2:$CP$214"}</definedName>
    <definedName name="bn" localSheetId="10" hidden="1">{"'előző év december'!$A$2:$CP$214"}</definedName>
    <definedName name="bn" localSheetId="17" hidden="1">{"'előző év december'!$A$2:$CP$214"}</definedName>
    <definedName name="bn" localSheetId="18" hidden="1">{"'előző év december'!$A$2:$CP$214"}</definedName>
    <definedName name="bn" localSheetId="19" hidden="1">{"'előző év december'!$A$2:$CP$214"}</definedName>
    <definedName name="bn" localSheetId="20" hidden="1">{"'előző év december'!$A$2:$CP$214"}</definedName>
    <definedName name="bn" localSheetId="21" hidden="1">{"'előző év december'!$A$2:$CP$214"}</definedName>
    <definedName name="bn" localSheetId="22" hidden="1">{"'előző év december'!$A$2:$CP$214"}</definedName>
    <definedName name="bn" localSheetId="23" hidden="1">{"'előző év december'!$A$2:$CP$214"}</definedName>
    <definedName name="bn" localSheetId="24" hidden="1">{"'előző év december'!$A$2:$CP$214"}</definedName>
    <definedName name="bn" localSheetId="25" hidden="1">{"'előző év december'!$A$2:$CP$214"}</definedName>
    <definedName name="bn" localSheetId="26" hidden="1">{"'előző év december'!$A$2:$CP$214"}</definedName>
    <definedName name="bn" localSheetId="27" hidden="1">{"'előző év december'!$A$2:$CP$214"}</definedName>
    <definedName name="bn" localSheetId="28" hidden="1">{"'előző év december'!$A$2:$CP$214"}</definedName>
    <definedName name="bn" localSheetId="29" hidden="1">{"'előző év december'!$A$2:$CP$214"}</definedName>
    <definedName name="bn" localSheetId="30" hidden="1">{"'előző év december'!$A$2:$CP$214"}</definedName>
    <definedName name="bn" localSheetId="32" hidden="1">{"'előző év december'!$A$2:$CP$214"}</definedName>
    <definedName name="bn" localSheetId="33" hidden="1">{"'előző év december'!$A$2:$CP$214"}</definedName>
    <definedName name="bn" hidden="1">{"'előző év december'!$A$2:$CP$214"}</definedName>
    <definedName name="cc" localSheetId="38" hidden="1">{"Riqfin97",#N/A,FALSE,"Tran";"Riqfinpro",#N/A,FALSE,"Tran"}</definedName>
    <definedName name="cc" localSheetId="39" hidden="1">{"Riqfin97",#N/A,FALSE,"Tran";"Riqfinpro",#N/A,FALSE,"Tran"}</definedName>
    <definedName name="cc" localSheetId="40" hidden="1">{"Riqfin97",#N/A,FALSE,"Tran";"Riqfinpro",#N/A,FALSE,"Tran"}</definedName>
    <definedName name="cc" localSheetId="43" hidden="1">{"Riqfin97",#N/A,FALSE,"Tran";"Riqfinpro",#N/A,FALSE,"Tran"}</definedName>
    <definedName name="cc" localSheetId="44" hidden="1">{"Riqfin97",#N/A,FALSE,"Tran";"Riqfinpro",#N/A,FALSE,"Tran"}</definedName>
    <definedName name="cc" localSheetId="45" hidden="1">{"Riqfin97",#N/A,FALSE,"Tran";"Riqfinpro",#N/A,FALSE,"Tran"}</definedName>
    <definedName name="cc" localSheetId="50" hidden="1">{"Riqfin97",#N/A,FALSE,"Tran";"Riqfinpro",#N/A,FALSE,"Tran"}</definedName>
    <definedName name="cc" localSheetId="4" hidden="1">{"Riqfin97",#N/A,FALSE,"Tran";"Riqfinpro",#N/A,FALSE,"Tran"}</definedName>
    <definedName name="cc" localSheetId="7" hidden="1">{"Riqfin97",#N/A,FALSE,"Tran";"Riqfinpro",#N/A,FALSE,"Tran"}</definedName>
    <definedName name="cc" localSheetId="8" hidden="1">{"Riqfin97",#N/A,FALSE,"Tran";"Riqfinpro",#N/A,FALSE,"Tran"}</definedName>
    <definedName name="cc" localSheetId="9" hidden="1">{"Riqfin97",#N/A,FALSE,"Tran";"Riqfinpro",#N/A,FALSE,"Tran"}</definedName>
    <definedName name="cc" localSheetId="10" hidden="1">{"Riqfin97",#N/A,FALSE,"Tran";"Riqfinpro",#N/A,FALSE,"Tran"}</definedName>
    <definedName name="cc" localSheetId="17" hidden="1">{"Riqfin97",#N/A,FALSE,"Tran";"Riqfinpro",#N/A,FALSE,"Tran"}</definedName>
    <definedName name="cc" localSheetId="18" hidden="1">{"Riqfin97",#N/A,FALSE,"Tran";"Riqfinpro",#N/A,FALSE,"Tran"}</definedName>
    <definedName name="cc" localSheetId="19" hidden="1">{"Riqfin97",#N/A,FALSE,"Tran";"Riqfinpro",#N/A,FALSE,"Tran"}</definedName>
    <definedName name="cc" localSheetId="20" hidden="1">{"Riqfin97",#N/A,FALSE,"Tran";"Riqfinpro",#N/A,FALSE,"Tran"}</definedName>
    <definedName name="cc" localSheetId="21" hidden="1">{"Riqfin97",#N/A,FALSE,"Tran";"Riqfinpro",#N/A,FALSE,"Tran"}</definedName>
    <definedName name="cc" localSheetId="22" hidden="1">{"Riqfin97",#N/A,FALSE,"Tran";"Riqfinpro",#N/A,FALSE,"Tran"}</definedName>
    <definedName name="cc" localSheetId="23" hidden="1">{"Riqfin97",#N/A,FALSE,"Tran";"Riqfinpro",#N/A,FALSE,"Tran"}</definedName>
    <definedName name="cc" localSheetId="24" hidden="1">{"Riqfin97",#N/A,FALSE,"Tran";"Riqfinpro",#N/A,FALSE,"Tran"}</definedName>
    <definedName name="cc" localSheetId="25" hidden="1">{"Riqfin97",#N/A,FALSE,"Tran";"Riqfinpro",#N/A,FALSE,"Tran"}</definedName>
    <definedName name="cc" localSheetId="26" hidden="1">{"Riqfin97",#N/A,FALSE,"Tran";"Riqfinpro",#N/A,FALSE,"Tran"}</definedName>
    <definedName name="cc" localSheetId="27" hidden="1">{"Riqfin97",#N/A,FALSE,"Tran";"Riqfinpro",#N/A,FALSE,"Tran"}</definedName>
    <definedName name="cc" localSheetId="28" hidden="1">{"Riqfin97",#N/A,FALSE,"Tran";"Riqfinpro",#N/A,FALSE,"Tran"}</definedName>
    <definedName name="cc" localSheetId="29" hidden="1">{"Riqfin97",#N/A,FALSE,"Tran";"Riqfinpro",#N/A,FALSE,"Tran"}</definedName>
    <definedName name="cc" localSheetId="30" hidden="1">{"Riqfin97",#N/A,FALSE,"Tran";"Riqfinpro",#N/A,FALSE,"Tran"}</definedName>
    <definedName name="cc" localSheetId="32" hidden="1">{"Riqfin97",#N/A,FALSE,"Tran";"Riqfinpro",#N/A,FALSE,"Tran"}</definedName>
    <definedName name="cc" localSheetId="33" hidden="1">{"Riqfin97",#N/A,FALSE,"Tran";"Riqfinpro",#N/A,FALSE,"Tran"}</definedName>
    <definedName name="cc" hidden="1">{"Riqfin97",#N/A,FALSE,"Tran";"Riqfinpro",#N/A,FALSE,"Tran"}</definedName>
    <definedName name="ccc" localSheetId="38" hidden="1">{"Riqfin97",#N/A,FALSE,"Tran";"Riqfinpro",#N/A,FALSE,"Tran"}</definedName>
    <definedName name="ccc" localSheetId="39" hidden="1">{"Riqfin97",#N/A,FALSE,"Tran";"Riqfinpro",#N/A,FALSE,"Tran"}</definedName>
    <definedName name="ccc" localSheetId="40" hidden="1">{"Riqfin97",#N/A,FALSE,"Tran";"Riqfinpro",#N/A,FALSE,"Tran"}</definedName>
    <definedName name="ccc" localSheetId="43" hidden="1">{"Riqfin97",#N/A,FALSE,"Tran";"Riqfinpro",#N/A,FALSE,"Tran"}</definedName>
    <definedName name="ccc" localSheetId="44" hidden="1">{"Riqfin97",#N/A,FALSE,"Tran";"Riqfinpro",#N/A,FALSE,"Tran"}</definedName>
    <definedName name="ccc" localSheetId="45" hidden="1">{"Riqfin97",#N/A,FALSE,"Tran";"Riqfinpro",#N/A,FALSE,"Tran"}</definedName>
    <definedName name="ccc" localSheetId="50" hidden="1">{"Riqfin97",#N/A,FALSE,"Tran";"Riqfinpro",#N/A,FALSE,"Tran"}</definedName>
    <definedName name="ccc" localSheetId="4" hidden="1">{"Riqfin97",#N/A,FALSE,"Tran";"Riqfinpro",#N/A,FALSE,"Tran"}</definedName>
    <definedName name="ccc" localSheetId="7" hidden="1">{"Riqfin97",#N/A,FALSE,"Tran";"Riqfinpro",#N/A,FALSE,"Tran"}</definedName>
    <definedName name="ccc" localSheetId="8" hidden="1">{"Riqfin97",#N/A,FALSE,"Tran";"Riqfinpro",#N/A,FALSE,"Tran"}</definedName>
    <definedName name="ccc" localSheetId="9" hidden="1">{"Riqfin97",#N/A,FALSE,"Tran";"Riqfinpro",#N/A,FALSE,"Tran"}</definedName>
    <definedName name="ccc" localSheetId="10" hidden="1">{"Riqfin97",#N/A,FALSE,"Tran";"Riqfinpro",#N/A,FALSE,"Tran"}</definedName>
    <definedName name="ccc" localSheetId="17" hidden="1">{"Riqfin97",#N/A,FALSE,"Tran";"Riqfinpro",#N/A,FALSE,"Tran"}</definedName>
    <definedName name="ccc" localSheetId="18" hidden="1">{"Riqfin97",#N/A,FALSE,"Tran";"Riqfinpro",#N/A,FALSE,"Tran"}</definedName>
    <definedName name="ccc" localSheetId="19" hidden="1">{"Riqfin97",#N/A,FALSE,"Tran";"Riqfinpro",#N/A,FALSE,"Tran"}</definedName>
    <definedName name="ccc" localSheetId="20" hidden="1">{"Riqfin97",#N/A,FALSE,"Tran";"Riqfinpro",#N/A,FALSE,"Tran"}</definedName>
    <definedName name="ccc" localSheetId="21" hidden="1">{"Riqfin97",#N/A,FALSE,"Tran";"Riqfinpro",#N/A,FALSE,"Tran"}</definedName>
    <definedName name="ccc" localSheetId="22" hidden="1">{"Riqfin97",#N/A,FALSE,"Tran";"Riqfinpro",#N/A,FALSE,"Tran"}</definedName>
    <definedName name="ccc" localSheetId="23" hidden="1">{"Riqfin97",#N/A,FALSE,"Tran";"Riqfinpro",#N/A,FALSE,"Tran"}</definedName>
    <definedName name="ccc" localSheetId="24" hidden="1">{"Riqfin97",#N/A,FALSE,"Tran";"Riqfinpro",#N/A,FALSE,"Tran"}</definedName>
    <definedName name="ccc" localSheetId="25" hidden="1">{"Riqfin97",#N/A,FALSE,"Tran";"Riqfinpro",#N/A,FALSE,"Tran"}</definedName>
    <definedName name="ccc" localSheetId="26" hidden="1">{"Riqfin97",#N/A,FALSE,"Tran";"Riqfinpro",#N/A,FALSE,"Tran"}</definedName>
    <definedName name="ccc" localSheetId="27" hidden="1">{"Riqfin97",#N/A,FALSE,"Tran";"Riqfinpro",#N/A,FALSE,"Tran"}</definedName>
    <definedName name="ccc" localSheetId="28" hidden="1">{"Riqfin97",#N/A,FALSE,"Tran";"Riqfinpro",#N/A,FALSE,"Tran"}</definedName>
    <definedName name="ccc" localSheetId="29" hidden="1">{"Riqfin97",#N/A,FALSE,"Tran";"Riqfinpro",#N/A,FALSE,"Tran"}</definedName>
    <definedName name="ccc" localSheetId="30" hidden="1">{"Riqfin97",#N/A,FALSE,"Tran";"Riqfinpro",#N/A,FALSE,"Tran"}</definedName>
    <definedName name="ccc" localSheetId="32" hidden="1">{"Riqfin97",#N/A,FALSE,"Tran";"Riqfinpro",#N/A,FALSE,"Tran"}</definedName>
    <definedName name="ccc" localSheetId="33" hidden="1">{"Riqfin97",#N/A,FALSE,"Tran";"Riqfinpro",#N/A,FALSE,"Tran"}</definedName>
    <definedName name="ccc" hidden="1">{"Riqfin97",#N/A,FALSE,"Tran";"Riqfinpro",#N/A,FALSE,"Tran"}</definedName>
    <definedName name="cp" localSheetId="38" hidden="1">{"'előző év december'!$A$2:$CP$214"}</definedName>
    <definedName name="cp" localSheetId="39" hidden="1">{"'előző év december'!$A$2:$CP$214"}</definedName>
    <definedName name="cp" localSheetId="40" hidden="1">{"'előző év december'!$A$2:$CP$214"}</definedName>
    <definedName name="cp" localSheetId="43" hidden="1">{"'előző év december'!$A$2:$CP$214"}</definedName>
    <definedName name="cp" localSheetId="44" hidden="1">{"'előző év december'!$A$2:$CP$214"}</definedName>
    <definedName name="cp" localSheetId="45" hidden="1">{"'előző év december'!$A$2:$CP$214"}</definedName>
    <definedName name="cp" localSheetId="4" hidden="1">{"'előző év december'!$A$2:$CP$214"}</definedName>
    <definedName name="cp" localSheetId="7" hidden="1">{"'előző év december'!$A$2:$CP$214"}</definedName>
    <definedName name="cp" localSheetId="8" hidden="1">{"'előző év december'!$A$2:$CP$214"}</definedName>
    <definedName name="cp" localSheetId="9" hidden="1">{"'előző év december'!$A$2:$CP$214"}</definedName>
    <definedName name="cp" localSheetId="10" hidden="1">{"'előző év december'!$A$2:$CP$214"}</definedName>
    <definedName name="cp" localSheetId="17" hidden="1">{"'előző év december'!$A$2:$CP$214"}</definedName>
    <definedName name="cp" localSheetId="18" hidden="1">{"'előző év december'!$A$2:$CP$214"}</definedName>
    <definedName name="cp" localSheetId="19" hidden="1">{"'előző év december'!$A$2:$CP$214"}</definedName>
    <definedName name="cp" localSheetId="20" hidden="1">{"'előző év december'!$A$2:$CP$214"}</definedName>
    <definedName name="cp" localSheetId="21" hidden="1">{"'előző év december'!$A$2:$CP$214"}</definedName>
    <definedName name="cp" localSheetId="22" hidden="1">{"'előző év december'!$A$2:$CP$214"}</definedName>
    <definedName name="cp" localSheetId="23" hidden="1">{"'előző év december'!$A$2:$CP$214"}</definedName>
    <definedName name="cp" localSheetId="24" hidden="1">{"'előző év december'!$A$2:$CP$214"}</definedName>
    <definedName name="cp" localSheetId="25" hidden="1">{"'előző év december'!$A$2:$CP$214"}</definedName>
    <definedName name="cp" localSheetId="26" hidden="1">{"'előző év december'!$A$2:$CP$214"}</definedName>
    <definedName name="cp" localSheetId="27" hidden="1">{"'előző év december'!$A$2:$CP$214"}</definedName>
    <definedName name="cp" localSheetId="28" hidden="1">{"'előző év december'!$A$2:$CP$214"}</definedName>
    <definedName name="cp" localSheetId="29" hidden="1">{"'előző év december'!$A$2:$CP$214"}</definedName>
    <definedName name="cp" localSheetId="30" hidden="1">{"'előző év december'!$A$2:$CP$214"}</definedName>
    <definedName name="cp" localSheetId="32" hidden="1">{"'előző év december'!$A$2:$CP$214"}</definedName>
    <definedName name="cp" localSheetId="33" hidden="1">{"'előző év december'!$A$2:$CP$214"}</definedName>
    <definedName name="cp" hidden="1">{"'előző év december'!$A$2:$CP$214"}</definedName>
    <definedName name="cpr" localSheetId="38" hidden="1">{"'előző év december'!$A$2:$CP$214"}</definedName>
    <definedName name="cpr" localSheetId="39" hidden="1">{"'előző év december'!$A$2:$CP$214"}</definedName>
    <definedName name="cpr" localSheetId="40" hidden="1">{"'előző év december'!$A$2:$CP$214"}</definedName>
    <definedName name="cpr" localSheetId="43" hidden="1">{"'előző év december'!$A$2:$CP$214"}</definedName>
    <definedName name="cpr" localSheetId="44" hidden="1">{"'előző év december'!$A$2:$CP$214"}</definedName>
    <definedName name="cpr" localSheetId="45" hidden="1">{"'előző év december'!$A$2:$CP$214"}</definedName>
    <definedName name="cpr" localSheetId="4" hidden="1">{"'előző év december'!$A$2:$CP$214"}</definedName>
    <definedName name="cpr" localSheetId="7" hidden="1">{"'előző év december'!$A$2:$CP$214"}</definedName>
    <definedName name="cpr" localSheetId="8" hidden="1">{"'előző év december'!$A$2:$CP$214"}</definedName>
    <definedName name="cpr" localSheetId="9" hidden="1">{"'előző év december'!$A$2:$CP$214"}</definedName>
    <definedName name="cpr" localSheetId="10" hidden="1">{"'előző év december'!$A$2:$CP$214"}</definedName>
    <definedName name="cpr" localSheetId="17" hidden="1">{"'előző év december'!$A$2:$CP$214"}</definedName>
    <definedName name="cpr" localSheetId="18" hidden="1">{"'előző év december'!$A$2:$CP$214"}</definedName>
    <definedName name="cpr" localSheetId="19" hidden="1">{"'előző év december'!$A$2:$CP$214"}</definedName>
    <definedName name="cpr" localSheetId="20" hidden="1">{"'előző év december'!$A$2:$CP$214"}</definedName>
    <definedName name="cpr" localSheetId="21" hidden="1">{"'előző év december'!$A$2:$CP$214"}</definedName>
    <definedName name="cpr" localSheetId="22" hidden="1">{"'előző év december'!$A$2:$CP$214"}</definedName>
    <definedName name="cpr" localSheetId="23" hidden="1">{"'előző év december'!$A$2:$CP$214"}</definedName>
    <definedName name="cpr" localSheetId="24" hidden="1">{"'előző év december'!$A$2:$CP$214"}</definedName>
    <definedName name="cpr" localSheetId="25" hidden="1">{"'előző év december'!$A$2:$CP$214"}</definedName>
    <definedName name="cpr" localSheetId="26" hidden="1">{"'előző év december'!$A$2:$CP$214"}</definedName>
    <definedName name="cpr" localSheetId="27" hidden="1">{"'előző év december'!$A$2:$CP$214"}</definedName>
    <definedName name="cpr" localSheetId="28" hidden="1">{"'előző év december'!$A$2:$CP$214"}</definedName>
    <definedName name="cpr" localSheetId="29" hidden="1">{"'előző év december'!$A$2:$CP$214"}</definedName>
    <definedName name="cpr" localSheetId="30" hidden="1">{"'előző év december'!$A$2:$CP$214"}</definedName>
    <definedName name="cpr" localSheetId="32" hidden="1">{"'előző év december'!$A$2:$CP$214"}</definedName>
    <definedName name="cpr" localSheetId="33" hidden="1">{"'előző év december'!$A$2:$CP$214"}</definedName>
    <definedName name="cpr" hidden="1">{"'előző év december'!$A$2:$CP$214"}</definedName>
    <definedName name="cprsa" localSheetId="38" hidden="1">{"'előző év december'!$A$2:$CP$214"}</definedName>
    <definedName name="cprsa" localSheetId="39" hidden="1">{"'előző év december'!$A$2:$CP$214"}</definedName>
    <definedName name="cprsa" localSheetId="40" hidden="1">{"'előző év december'!$A$2:$CP$214"}</definedName>
    <definedName name="cprsa" localSheetId="43" hidden="1">{"'előző év december'!$A$2:$CP$214"}</definedName>
    <definedName name="cprsa" localSheetId="44" hidden="1">{"'előző év december'!$A$2:$CP$214"}</definedName>
    <definedName name="cprsa" localSheetId="45" hidden="1">{"'előző év december'!$A$2:$CP$214"}</definedName>
    <definedName name="cprsa" localSheetId="4" hidden="1">{"'előző év december'!$A$2:$CP$214"}</definedName>
    <definedName name="cprsa" localSheetId="7" hidden="1">{"'előző év december'!$A$2:$CP$214"}</definedName>
    <definedName name="cprsa" localSheetId="8" hidden="1">{"'előző év december'!$A$2:$CP$214"}</definedName>
    <definedName name="cprsa" localSheetId="9" hidden="1">{"'előző év december'!$A$2:$CP$214"}</definedName>
    <definedName name="cprsa" localSheetId="10" hidden="1">{"'előző év december'!$A$2:$CP$214"}</definedName>
    <definedName name="cprsa" localSheetId="17" hidden="1">{"'előző év december'!$A$2:$CP$214"}</definedName>
    <definedName name="cprsa" localSheetId="18" hidden="1">{"'előző év december'!$A$2:$CP$214"}</definedName>
    <definedName name="cprsa" localSheetId="19" hidden="1">{"'előző év december'!$A$2:$CP$214"}</definedName>
    <definedName name="cprsa" localSheetId="20" hidden="1">{"'előző év december'!$A$2:$CP$214"}</definedName>
    <definedName name="cprsa" localSheetId="21" hidden="1">{"'előző év december'!$A$2:$CP$214"}</definedName>
    <definedName name="cprsa" localSheetId="22" hidden="1">{"'előző év december'!$A$2:$CP$214"}</definedName>
    <definedName name="cprsa" localSheetId="23" hidden="1">{"'előző év december'!$A$2:$CP$214"}</definedName>
    <definedName name="cprsa" localSheetId="24" hidden="1">{"'előző év december'!$A$2:$CP$214"}</definedName>
    <definedName name="cprsa" localSheetId="25" hidden="1">{"'előző év december'!$A$2:$CP$214"}</definedName>
    <definedName name="cprsa" localSheetId="26" hidden="1">{"'előző év december'!$A$2:$CP$214"}</definedName>
    <definedName name="cprsa" localSheetId="27" hidden="1">{"'előző év december'!$A$2:$CP$214"}</definedName>
    <definedName name="cprsa" localSheetId="28" hidden="1">{"'előző év december'!$A$2:$CP$214"}</definedName>
    <definedName name="cprsa" localSheetId="29" hidden="1">{"'előző év december'!$A$2:$CP$214"}</definedName>
    <definedName name="cprsa" localSheetId="30" hidden="1">{"'előző év december'!$A$2:$CP$214"}</definedName>
    <definedName name="cprsa" localSheetId="32" hidden="1">{"'előző év december'!$A$2:$CP$214"}</definedName>
    <definedName name="cprsa" localSheetId="33" hidden="1">{"'előző év december'!$A$2:$CP$214"}</definedName>
    <definedName name="cprsa" hidden="1">{"'előző év december'!$A$2:$CP$214"}</definedName>
    <definedName name="Cwvu.a." localSheetId="38" hidden="1">'G01,G02'!#REF!,'G01,G02'!#REF!,'G01,G02'!#REF!,'G01,G02'!#REF!,'G01,G02'!#REF!,'G01,G02'!#REF!</definedName>
    <definedName name="Cwvu.a." localSheetId="39" hidden="1">#REF!,#REF!,#REF!,#REF!,#REF!,#REF!</definedName>
    <definedName name="Cwvu.a." localSheetId="40" hidden="1">#REF!,#REF!,#REF!,#REF!,#REF!,#REF!</definedName>
    <definedName name="Cwvu.a." localSheetId="44" hidden="1">#REF!,#REF!,#REF!,#REF!,#REF!,#REF!</definedName>
    <definedName name="Cwvu.a." localSheetId="4" hidden="1">#REF!,#REF!,#REF!,#REF!,#REF!,#REF!</definedName>
    <definedName name="Cwvu.a." localSheetId="8" hidden="1">#REF!,#REF!,#REF!,#REF!,#REF!,#REF!</definedName>
    <definedName name="Cwvu.a." localSheetId="9" hidden="1">#REF!,#REF!,#REF!,#REF!,#REF!,#REF!</definedName>
    <definedName name="Cwvu.a." localSheetId="17" hidden="1">#REF!,#REF!,#REF!,#REF!,#REF!,#REF!</definedName>
    <definedName name="Cwvu.a." localSheetId="18" hidden="1">#REF!,#REF!,#REF!,#REF!,#REF!,#REF!</definedName>
    <definedName name="Cwvu.a." localSheetId="19" hidden="1">#REF!,#REF!,#REF!,#REF!,#REF!,#REF!</definedName>
    <definedName name="Cwvu.a." localSheetId="20" hidden="1">#REF!,#REF!,#REF!,#REF!,#REF!,#REF!</definedName>
    <definedName name="Cwvu.a." localSheetId="21" hidden="1">#REF!,#REF!,#REF!,#REF!,#REF!,#REF!</definedName>
    <definedName name="Cwvu.a." localSheetId="22" hidden="1">#REF!,#REF!,#REF!,#REF!,#REF!,#REF!</definedName>
    <definedName name="Cwvu.a." localSheetId="27" hidden="1">#REF!,#REF!,#REF!,#REF!,#REF!,#REF!</definedName>
    <definedName name="Cwvu.a." localSheetId="28" hidden="1">#REF!,#REF!,#REF!,#REF!,#REF!,#REF!</definedName>
    <definedName name="Cwvu.a." localSheetId="29" hidden="1">#REF!,#REF!,#REF!,#REF!,#REF!,#REF!</definedName>
    <definedName name="Cwvu.a." localSheetId="30" hidden="1">#REF!,#REF!,#REF!,#REF!,#REF!,#REF!</definedName>
    <definedName name="Cwvu.a." localSheetId="32" hidden="1">#REF!,#REF!,#REF!,#REF!,#REF!,#REF!</definedName>
    <definedName name="Cwvu.a." localSheetId="33" hidden="1">#REF!,#REF!,#REF!,#REF!,#REF!,#REF!</definedName>
    <definedName name="Cwvu.a." hidden="1">#REF!,#REF!,#REF!,#REF!,#REF!,#REF!</definedName>
    <definedName name="Cwvu.bop." localSheetId="38" hidden="1">'G01,G02'!#REF!,'G01,G02'!#REF!,'G01,G02'!#REF!,'G01,G02'!#REF!,'G01,G02'!#REF!,'G01,G02'!#REF!</definedName>
    <definedName name="Cwvu.bop." localSheetId="39" hidden="1">#REF!,#REF!,#REF!,#REF!,#REF!,#REF!</definedName>
    <definedName name="Cwvu.bop." localSheetId="40" hidden="1">#REF!,#REF!,#REF!,#REF!,#REF!,#REF!</definedName>
    <definedName name="Cwvu.bop." localSheetId="44" hidden="1">#REF!,#REF!,#REF!,#REF!,#REF!,#REF!</definedName>
    <definedName name="Cwvu.bop." localSheetId="4" hidden="1">#REF!,#REF!,#REF!,#REF!,#REF!,#REF!</definedName>
    <definedName name="Cwvu.bop." localSheetId="8" hidden="1">#REF!,#REF!,#REF!,#REF!,#REF!,#REF!</definedName>
    <definedName name="Cwvu.bop." localSheetId="9" hidden="1">#REF!,#REF!,#REF!,#REF!,#REF!,#REF!</definedName>
    <definedName name="Cwvu.bop." localSheetId="17" hidden="1">#REF!,#REF!,#REF!,#REF!,#REF!,#REF!</definedName>
    <definedName name="Cwvu.bop." localSheetId="18" hidden="1">#REF!,#REF!,#REF!,#REF!,#REF!,#REF!</definedName>
    <definedName name="Cwvu.bop." localSheetId="19" hidden="1">#REF!,#REF!,#REF!,#REF!,#REF!,#REF!</definedName>
    <definedName name="Cwvu.bop." localSheetId="20" hidden="1">#REF!,#REF!,#REF!,#REF!,#REF!,#REF!</definedName>
    <definedName name="Cwvu.bop." localSheetId="22" hidden="1">#REF!,#REF!,#REF!,#REF!,#REF!,#REF!</definedName>
    <definedName name="Cwvu.bop." localSheetId="27" hidden="1">#REF!,#REF!,#REF!,#REF!,#REF!,#REF!</definedName>
    <definedName name="Cwvu.bop." localSheetId="28" hidden="1">#REF!,#REF!,#REF!,#REF!,#REF!,#REF!</definedName>
    <definedName name="Cwvu.bop." localSheetId="29" hidden="1">#REF!,#REF!,#REF!,#REF!,#REF!,#REF!</definedName>
    <definedName name="Cwvu.bop." localSheetId="30" hidden="1">#REF!,#REF!,#REF!,#REF!,#REF!,#REF!</definedName>
    <definedName name="Cwvu.bop." localSheetId="32" hidden="1">#REF!,#REF!,#REF!,#REF!,#REF!,#REF!</definedName>
    <definedName name="Cwvu.bop." localSheetId="33" hidden="1">#REF!,#REF!,#REF!,#REF!,#REF!,#REF!</definedName>
    <definedName name="Cwvu.bop." hidden="1">#REF!,#REF!,#REF!,#REF!,#REF!,#REF!</definedName>
    <definedName name="Cwvu.bop.sr." localSheetId="38" hidden="1">'G01,G02'!#REF!,'G01,G02'!#REF!,'G01,G02'!#REF!,'G01,G02'!#REF!,'G01,G02'!#REF!,'G01,G02'!#REF!</definedName>
    <definedName name="Cwvu.bop.sr." localSheetId="39" hidden="1">#REF!,#REF!,#REF!,#REF!,#REF!,#REF!</definedName>
    <definedName name="Cwvu.bop.sr." localSheetId="40" hidden="1">#REF!,#REF!,#REF!,#REF!,#REF!,#REF!</definedName>
    <definedName name="Cwvu.bop.sr." localSheetId="44" hidden="1">#REF!,#REF!,#REF!,#REF!,#REF!,#REF!</definedName>
    <definedName name="Cwvu.bop.sr." localSheetId="4" hidden="1">#REF!,#REF!,#REF!,#REF!,#REF!,#REF!</definedName>
    <definedName name="Cwvu.bop.sr." localSheetId="8" hidden="1">#REF!,#REF!,#REF!,#REF!,#REF!,#REF!</definedName>
    <definedName name="Cwvu.bop.sr." localSheetId="9" hidden="1">#REF!,#REF!,#REF!,#REF!,#REF!,#REF!</definedName>
    <definedName name="Cwvu.bop.sr." localSheetId="17" hidden="1">#REF!,#REF!,#REF!,#REF!,#REF!,#REF!</definedName>
    <definedName name="Cwvu.bop.sr." localSheetId="18" hidden="1">#REF!,#REF!,#REF!,#REF!,#REF!,#REF!</definedName>
    <definedName name="Cwvu.bop.sr." localSheetId="19" hidden="1">#REF!,#REF!,#REF!,#REF!,#REF!,#REF!</definedName>
    <definedName name="Cwvu.bop.sr." localSheetId="20" hidden="1">#REF!,#REF!,#REF!,#REF!,#REF!,#REF!</definedName>
    <definedName name="Cwvu.bop.sr." localSheetId="22" hidden="1">#REF!,#REF!,#REF!,#REF!,#REF!,#REF!</definedName>
    <definedName name="Cwvu.bop.sr." localSheetId="27" hidden="1">#REF!,#REF!,#REF!,#REF!,#REF!,#REF!</definedName>
    <definedName name="Cwvu.bop.sr." localSheetId="28" hidden="1">#REF!,#REF!,#REF!,#REF!,#REF!,#REF!</definedName>
    <definedName name="Cwvu.bop.sr." localSheetId="29" hidden="1">#REF!,#REF!,#REF!,#REF!,#REF!,#REF!</definedName>
    <definedName name="Cwvu.bop.sr." localSheetId="30" hidden="1">#REF!,#REF!,#REF!,#REF!,#REF!,#REF!</definedName>
    <definedName name="Cwvu.bop.sr." localSheetId="32" hidden="1">#REF!,#REF!,#REF!,#REF!,#REF!,#REF!</definedName>
    <definedName name="Cwvu.bop.sr." localSheetId="33" hidden="1">#REF!,#REF!,#REF!,#REF!,#REF!,#REF!</definedName>
    <definedName name="Cwvu.bop.sr." hidden="1">#REF!,#REF!,#REF!,#REF!,#REF!,#REF!</definedName>
    <definedName name="Cwvu.bopsdr.sr." localSheetId="40" hidden="1">#REF!,#REF!,#REF!,#REF!,#REF!,#REF!</definedName>
    <definedName name="Cwvu.bopsdr.sr." localSheetId="44" hidden="1">#REF!,#REF!,#REF!,#REF!,#REF!,#REF!</definedName>
    <definedName name="Cwvu.bopsdr.sr." localSheetId="8" hidden="1">#REF!,#REF!,#REF!,#REF!,#REF!,#REF!</definedName>
    <definedName name="Cwvu.bopsdr.sr." localSheetId="9" hidden="1">#REF!,#REF!,#REF!,#REF!,#REF!,#REF!</definedName>
    <definedName name="Cwvu.bopsdr.sr." localSheetId="17" hidden="1">#REF!,#REF!,#REF!,#REF!,#REF!,#REF!</definedName>
    <definedName name="Cwvu.bopsdr.sr." localSheetId="18" hidden="1">#REF!,#REF!,#REF!,#REF!,#REF!,#REF!</definedName>
    <definedName name="Cwvu.bopsdr.sr." localSheetId="19" hidden="1">#REF!,#REF!,#REF!,#REF!,#REF!,#REF!</definedName>
    <definedName name="Cwvu.bopsdr.sr." localSheetId="20" hidden="1">#REF!,#REF!,#REF!,#REF!,#REF!,#REF!</definedName>
    <definedName name="Cwvu.bopsdr.sr." localSheetId="22" hidden="1">#REF!,#REF!,#REF!,#REF!,#REF!,#REF!</definedName>
    <definedName name="Cwvu.bopsdr.sr." localSheetId="27" hidden="1">#REF!,#REF!,#REF!,#REF!,#REF!,#REF!</definedName>
    <definedName name="Cwvu.bopsdr.sr." hidden="1">#REF!,#REF!,#REF!,#REF!,#REF!,#REF!</definedName>
    <definedName name="Cwvu.cotton." localSheetId="38" hidden="1">'G01,G02'!#REF!,'G01,G02'!#REF!,'G01,G02'!#REF!,'G01,G02'!#REF!,'G01,G02'!#REF!,'G01,G02'!#REF!,'G01,G02'!#REF!,'G01,G02'!#REF!</definedName>
    <definedName name="Cwvu.cotton." localSheetId="39" hidden="1">#REF!,#REF!,#REF!,#REF!,#REF!,#REF!,#REF!,#REF!</definedName>
    <definedName name="Cwvu.cotton." localSheetId="40" hidden="1">#REF!,#REF!,#REF!,#REF!,#REF!,#REF!,#REF!,#REF!</definedName>
    <definedName name="Cwvu.cotton." localSheetId="44" hidden="1">#REF!,#REF!,#REF!,#REF!,#REF!,#REF!,#REF!,#REF!</definedName>
    <definedName name="Cwvu.cotton." localSheetId="4" hidden="1">#REF!,#REF!,#REF!,#REF!,#REF!,#REF!,#REF!,#REF!</definedName>
    <definedName name="Cwvu.cotton." localSheetId="8" hidden="1">#REF!,#REF!,#REF!,#REF!,#REF!,#REF!,#REF!,#REF!</definedName>
    <definedName name="Cwvu.cotton." localSheetId="9" hidden="1">#REF!,#REF!,#REF!,#REF!,#REF!,#REF!,#REF!,#REF!</definedName>
    <definedName name="Cwvu.cotton." localSheetId="17" hidden="1">#REF!,#REF!,#REF!,#REF!,#REF!,#REF!,#REF!,#REF!</definedName>
    <definedName name="Cwvu.cotton." localSheetId="18" hidden="1">#REF!,#REF!,#REF!,#REF!,#REF!,#REF!,#REF!,#REF!</definedName>
    <definedName name="Cwvu.cotton." localSheetId="19" hidden="1">#REF!,#REF!,#REF!,#REF!,#REF!,#REF!,#REF!,#REF!</definedName>
    <definedName name="Cwvu.cotton." localSheetId="20" hidden="1">#REF!,#REF!,#REF!,#REF!,#REF!,#REF!,#REF!,#REF!</definedName>
    <definedName name="Cwvu.cotton." localSheetId="21" hidden="1">#REF!,#REF!,#REF!,#REF!,#REF!,#REF!,#REF!,#REF!</definedName>
    <definedName name="Cwvu.cotton." localSheetId="22" hidden="1">#REF!,#REF!,#REF!,#REF!,#REF!,#REF!,#REF!,#REF!</definedName>
    <definedName name="Cwvu.cotton." localSheetId="27" hidden="1">#REF!,#REF!,#REF!,#REF!,#REF!,#REF!,#REF!,#REF!</definedName>
    <definedName name="Cwvu.cotton." localSheetId="28" hidden="1">#REF!,#REF!,#REF!,#REF!,#REF!,#REF!,#REF!,#REF!</definedName>
    <definedName name="Cwvu.cotton." localSheetId="29" hidden="1">#REF!,#REF!,#REF!,#REF!,#REF!,#REF!,#REF!,#REF!</definedName>
    <definedName name="Cwvu.cotton." localSheetId="30" hidden="1">#REF!,#REF!,#REF!,#REF!,#REF!,#REF!,#REF!,#REF!</definedName>
    <definedName name="Cwvu.cotton." localSheetId="32" hidden="1">#REF!,#REF!,#REF!,#REF!,#REF!,#REF!,#REF!,#REF!</definedName>
    <definedName name="Cwvu.cotton." localSheetId="33" hidden="1">#REF!,#REF!,#REF!,#REF!,#REF!,#REF!,#REF!,#REF!</definedName>
    <definedName name="Cwvu.cotton." hidden="1">#REF!,#REF!,#REF!,#REF!,#REF!,#REF!,#REF!,#REF!</definedName>
    <definedName name="Cwvu.cottonall." localSheetId="40" hidden="1">#REF!,#REF!,#REF!,#REF!,#REF!,#REF!,#REF!</definedName>
    <definedName name="Cwvu.cottonall." localSheetId="44" hidden="1">#REF!,#REF!,#REF!,#REF!,#REF!,#REF!,#REF!</definedName>
    <definedName name="Cwvu.cottonall." localSheetId="22" hidden="1">#REF!,#REF!,#REF!,#REF!,#REF!,#REF!,#REF!</definedName>
    <definedName name="Cwvu.cottonall." localSheetId="27" hidden="1">#REF!,#REF!,#REF!,#REF!,#REF!,#REF!,#REF!</definedName>
    <definedName name="Cwvu.cottonall." hidden="1">#REF!,#REF!,#REF!,#REF!,#REF!,#REF!,#REF!</definedName>
    <definedName name="Cwvu.exportdetails." localSheetId="38" hidden="1">'G01,G02'!#REF!,'G01,G02'!#REF!,'G01,G02'!#REF!,'G01,G02'!#REF!,'G01,G02'!#REF!,'G01,G02'!#REF!,'G01,G02'!#REF!</definedName>
    <definedName name="Cwvu.exportdetails." localSheetId="39" hidden="1">#REF!,#REF!,#REF!,#REF!,#REF!,#REF!,#REF!</definedName>
    <definedName name="Cwvu.exportdetails." localSheetId="40" hidden="1">#REF!,#REF!,#REF!,#REF!,#REF!,#REF!,#REF!</definedName>
    <definedName name="Cwvu.exportdetails." localSheetId="44" hidden="1">#REF!,#REF!,#REF!,#REF!,#REF!,#REF!,#REF!</definedName>
    <definedName name="Cwvu.exportdetails." localSheetId="4" hidden="1">#REF!,#REF!,#REF!,#REF!,#REF!,#REF!,#REF!</definedName>
    <definedName name="Cwvu.exportdetails." localSheetId="8" hidden="1">#REF!,#REF!,#REF!,#REF!,#REF!,#REF!,#REF!</definedName>
    <definedName name="Cwvu.exportdetails." localSheetId="9" hidden="1">#REF!,#REF!,#REF!,#REF!,#REF!,#REF!,#REF!</definedName>
    <definedName name="Cwvu.exportdetails." localSheetId="17" hidden="1">#REF!,#REF!,#REF!,#REF!,#REF!,#REF!,#REF!</definedName>
    <definedName name="Cwvu.exportdetails." localSheetId="18" hidden="1">#REF!,#REF!,#REF!,#REF!,#REF!,#REF!,#REF!</definedName>
    <definedName name="Cwvu.exportdetails." localSheetId="19" hidden="1">#REF!,#REF!,#REF!,#REF!,#REF!,#REF!,#REF!</definedName>
    <definedName name="Cwvu.exportdetails." localSheetId="20" hidden="1">#REF!,#REF!,#REF!,#REF!,#REF!,#REF!,#REF!</definedName>
    <definedName name="Cwvu.exportdetails." localSheetId="22" hidden="1">#REF!,#REF!,#REF!,#REF!,#REF!,#REF!,#REF!</definedName>
    <definedName name="Cwvu.exportdetails." localSheetId="27" hidden="1">#REF!,#REF!,#REF!,#REF!,#REF!,#REF!,#REF!</definedName>
    <definedName name="Cwvu.exportdetails." localSheetId="28" hidden="1">#REF!,#REF!,#REF!,#REF!,#REF!,#REF!,#REF!</definedName>
    <definedName name="Cwvu.exportdetails." localSheetId="29" hidden="1">#REF!,#REF!,#REF!,#REF!,#REF!,#REF!,#REF!</definedName>
    <definedName name="Cwvu.exportdetails." localSheetId="30" hidden="1">#REF!,#REF!,#REF!,#REF!,#REF!,#REF!,#REF!</definedName>
    <definedName name="Cwvu.exportdetails." localSheetId="32" hidden="1">#REF!,#REF!,#REF!,#REF!,#REF!,#REF!,#REF!</definedName>
    <definedName name="Cwvu.exportdetails." localSheetId="33" hidden="1">#REF!,#REF!,#REF!,#REF!,#REF!,#REF!,#REF!</definedName>
    <definedName name="Cwvu.exportdetails." hidden="1">#REF!,#REF!,#REF!,#REF!,#REF!,#REF!,#REF!</definedName>
    <definedName name="Cwvu.exports." localSheetId="38" hidden="1">'G01,G02'!#REF!,'G01,G02'!#REF!,'G01,G02'!#REF!,'G01,G02'!#REF!,'G01,G02'!#REF!,'G01,G02'!#REF!,'G01,G02'!#REF!,'G01,G02'!#REF!</definedName>
    <definedName name="Cwvu.exports." localSheetId="39" hidden="1">#REF!,#REF!,#REF!,#REF!,#REF!,#REF!,#REF!,#REF!</definedName>
    <definedName name="Cwvu.exports." localSheetId="40" hidden="1">#REF!,#REF!,#REF!,#REF!,#REF!,#REF!,#REF!,#REF!</definedName>
    <definedName name="Cwvu.exports." localSheetId="44" hidden="1">#REF!,#REF!,#REF!,#REF!,#REF!,#REF!,#REF!,#REF!</definedName>
    <definedName name="Cwvu.exports." localSheetId="4" hidden="1">#REF!,#REF!,#REF!,#REF!,#REF!,#REF!,#REF!,#REF!</definedName>
    <definedName name="Cwvu.exports." localSheetId="8" hidden="1">#REF!,#REF!,#REF!,#REF!,#REF!,#REF!,#REF!,#REF!</definedName>
    <definedName name="Cwvu.exports." localSheetId="9" hidden="1">#REF!,#REF!,#REF!,#REF!,#REF!,#REF!,#REF!,#REF!</definedName>
    <definedName name="Cwvu.exports." localSheetId="17" hidden="1">#REF!,#REF!,#REF!,#REF!,#REF!,#REF!,#REF!,#REF!</definedName>
    <definedName name="Cwvu.exports." localSheetId="18" hidden="1">#REF!,#REF!,#REF!,#REF!,#REF!,#REF!,#REF!,#REF!</definedName>
    <definedName name="Cwvu.exports." localSheetId="19" hidden="1">#REF!,#REF!,#REF!,#REF!,#REF!,#REF!,#REF!,#REF!</definedName>
    <definedName name="Cwvu.exports." localSheetId="20" hidden="1">#REF!,#REF!,#REF!,#REF!,#REF!,#REF!,#REF!,#REF!</definedName>
    <definedName name="Cwvu.exports." localSheetId="22" hidden="1">#REF!,#REF!,#REF!,#REF!,#REF!,#REF!,#REF!,#REF!</definedName>
    <definedName name="Cwvu.exports." localSheetId="27" hidden="1">#REF!,#REF!,#REF!,#REF!,#REF!,#REF!,#REF!,#REF!</definedName>
    <definedName name="Cwvu.exports." localSheetId="28" hidden="1">#REF!,#REF!,#REF!,#REF!,#REF!,#REF!,#REF!,#REF!</definedName>
    <definedName name="Cwvu.exports." localSheetId="29" hidden="1">#REF!,#REF!,#REF!,#REF!,#REF!,#REF!,#REF!,#REF!</definedName>
    <definedName name="Cwvu.exports." localSheetId="30" hidden="1">#REF!,#REF!,#REF!,#REF!,#REF!,#REF!,#REF!,#REF!</definedName>
    <definedName name="Cwvu.exports." localSheetId="32" hidden="1">#REF!,#REF!,#REF!,#REF!,#REF!,#REF!,#REF!,#REF!</definedName>
    <definedName name="Cwvu.exports." localSheetId="33" hidden="1">#REF!,#REF!,#REF!,#REF!,#REF!,#REF!,#REF!,#REF!</definedName>
    <definedName name="Cwvu.exports." hidden="1">#REF!,#REF!,#REF!,#REF!,#REF!,#REF!,#REF!,#REF!</definedName>
    <definedName name="Cwvu.gold." localSheetId="40" hidden="1">#REF!,#REF!,#REF!,#REF!,#REF!,#REF!,#REF!,#REF!</definedName>
    <definedName name="Cwvu.gold." localSheetId="44" hidden="1">#REF!,#REF!,#REF!,#REF!,#REF!,#REF!,#REF!,#REF!</definedName>
    <definedName name="Cwvu.gold." localSheetId="8" hidden="1">#REF!,#REF!,#REF!,#REF!,#REF!,#REF!,#REF!,#REF!</definedName>
    <definedName name="Cwvu.gold." localSheetId="9" hidden="1">#REF!,#REF!,#REF!,#REF!,#REF!,#REF!,#REF!,#REF!</definedName>
    <definedName name="Cwvu.gold." localSheetId="17" hidden="1">#REF!,#REF!,#REF!,#REF!,#REF!,#REF!,#REF!,#REF!</definedName>
    <definedName name="Cwvu.gold." localSheetId="18" hidden="1">#REF!,#REF!,#REF!,#REF!,#REF!,#REF!,#REF!,#REF!</definedName>
    <definedName name="Cwvu.gold." localSheetId="19" hidden="1">#REF!,#REF!,#REF!,#REF!,#REF!,#REF!,#REF!,#REF!</definedName>
    <definedName name="Cwvu.gold." localSheetId="20" hidden="1">#REF!,#REF!,#REF!,#REF!,#REF!,#REF!,#REF!,#REF!</definedName>
    <definedName name="Cwvu.gold." localSheetId="22" hidden="1">#REF!,#REF!,#REF!,#REF!,#REF!,#REF!,#REF!,#REF!</definedName>
    <definedName name="Cwvu.gold." localSheetId="27" hidden="1">#REF!,#REF!,#REF!,#REF!,#REF!,#REF!,#REF!,#REF!</definedName>
    <definedName name="Cwvu.gold." localSheetId="28" hidden="1">#REF!,#REF!,#REF!,#REF!,#REF!,#REF!,#REF!,#REF!</definedName>
    <definedName name="Cwvu.gold." localSheetId="29" hidden="1">#REF!,#REF!,#REF!,#REF!,#REF!,#REF!,#REF!,#REF!</definedName>
    <definedName name="Cwvu.gold." localSheetId="30" hidden="1">#REF!,#REF!,#REF!,#REF!,#REF!,#REF!,#REF!,#REF!</definedName>
    <definedName name="Cwvu.gold." localSheetId="33" hidden="1">#REF!,#REF!,#REF!,#REF!,#REF!,#REF!,#REF!,#REF!</definedName>
    <definedName name="Cwvu.gold." hidden="1">#REF!,#REF!,#REF!,#REF!,#REF!,#REF!,#REF!,#REF!</definedName>
    <definedName name="Cwvu.goldall." localSheetId="40" hidden="1">#REF!,#REF!,#REF!,#REF!,#REF!,#REF!,#REF!,#REF!</definedName>
    <definedName name="Cwvu.goldall." localSheetId="44" hidden="1">#REF!,#REF!,#REF!,#REF!,#REF!,#REF!,#REF!,#REF!</definedName>
    <definedName name="Cwvu.goldall." localSheetId="8" hidden="1">#REF!,#REF!,#REF!,#REF!,#REF!,#REF!,#REF!,#REF!</definedName>
    <definedName name="Cwvu.goldall." localSheetId="9" hidden="1">#REF!,#REF!,#REF!,#REF!,#REF!,#REF!,#REF!,#REF!</definedName>
    <definedName name="Cwvu.goldall." localSheetId="17" hidden="1">#REF!,#REF!,#REF!,#REF!,#REF!,#REF!,#REF!,#REF!</definedName>
    <definedName name="Cwvu.goldall." localSheetId="18" hidden="1">#REF!,#REF!,#REF!,#REF!,#REF!,#REF!,#REF!,#REF!</definedName>
    <definedName name="Cwvu.goldall." localSheetId="19" hidden="1">#REF!,#REF!,#REF!,#REF!,#REF!,#REF!,#REF!,#REF!</definedName>
    <definedName name="Cwvu.goldall." localSheetId="20" hidden="1">#REF!,#REF!,#REF!,#REF!,#REF!,#REF!,#REF!,#REF!</definedName>
    <definedName name="Cwvu.goldall." localSheetId="22" hidden="1">#REF!,#REF!,#REF!,#REF!,#REF!,#REF!,#REF!,#REF!</definedName>
    <definedName name="Cwvu.goldall." localSheetId="27" hidden="1">#REF!,#REF!,#REF!,#REF!,#REF!,#REF!,#REF!,#REF!</definedName>
    <definedName name="Cwvu.goldall." hidden="1">#REF!,#REF!,#REF!,#REF!,#REF!,#REF!,#REF!,#REF!</definedName>
    <definedName name="Cwvu.imports." localSheetId="40" hidden="1">#REF!,#REF!,#REF!,#REF!,#REF!,#REF!,#REF!,#REF!,#REF!</definedName>
    <definedName name="Cwvu.imports." localSheetId="44" hidden="1">#REF!,#REF!,#REF!,#REF!,#REF!,#REF!,#REF!,#REF!,#REF!</definedName>
    <definedName name="Cwvu.imports." localSheetId="8" hidden="1">#REF!,#REF!,#REF!,#REF!,#REF!,#REF!,#REF!,#REF!,#REF!</definedName>
    <definedName name="Cwvu.imports." localSheetId="9" hidden="1">#REF!,#REF!,#REF!,#REF!,#REF!,#REF!,#REF!,#REF!,#REF!</definedName>
    <definedName name="Cwvu.imports." localSheetId="17" hidden="1">#REF!,#REF!,#REF!,#REF!,#REF!,#REF!,#REF!,#REF!,#REF!</definedName>
    <definedName name="Cwvu.imports." localSheetId="18" hidden="1">#REF!,#REF!,#REF!,#REF!,#REF!,#REF!,#REF!,#REF!,#REF!</definedName>
    <definedName name="Cwvu.imports." localSheetId="19" hidden="1">#REF!,#REF!,#REF!,#REF!,#REF!,#REF!,#REF!,#REF!,#REF!</definedName>
    <definedName name="Cwvu.imports." localSheetId="20" hidden="1">#REF!,#REF!,#REF!,#REF!,#REF!,#REF!,#REF!,#REF!,#REF!</definedName>
    <definedName name="Cwvu.imports." localSheetId="21" hidden="1">#REF!,#REF!,#REF!,#REF!,#REF!,#REF!,#REF!,#REF!,#REF!</definedName>
    <definedName name="Cwvu.imports." localSheetId="22" hidden="1">#REF!,#REF!,#REF!,#REF!,#REF!,#REF!,#REF!,#REF!,#REF!</definedName>
    <definedName name="Cwvu.imports." localSheetId="27" hidden="1">#REF!,#REF!,#REF!,#REF!,#REF!,#REF!,#REF!,#REF!,#REF!</definedName>
    <definedName name="Cwvu.imports." localSheetId="28" hidden="1">#REF!,#REF!,#REF!,#REF!,#REF!,#REF!,#REF!,#REF!,#REF!</definedName>
    <definedName name="Cwvu.imports." localSheetId="29" hidden="1">#REF!,#REF!,#REF!,#REF!,#REF!,#REF!,#REF!,#REF!,#REF!</definedName>
    <definedName name="Cwvu.imports." localSheetId="30" hidden="1">#REF!,#REF!,#REF!,#REF!,#REF!,#REF!,#REF!,#REF!,#REF!</definedName>
    <definedName name="Cwvu.imports." localSheetId="33" hidden="1">#REF!,#REF!,#REF!,#REF!,#REF!,#REF!,#REF!,#REF!,#REF!</definedName>
    <definedName name="Cwvu.imports." hidden="1">#REF!,#REF!,#REF!,#REF!,#REF!,#REF!,#REF!,#REF!,#REF!</definedName>
    <definedName name="Cwvu.importsall." localSheetId="40" hidden="1">#REF!,#REF!,#REF!,#REF!,#REF!,#REF!,#REF!,#REF!,#REF!</definedName>
    <definedName name="Cwvu.importsall." localSheetId="44" hidden="1">#REF!,#REF!,#REF!,#REF!,#REF!,#REF!,#REF!,#REF!,#REF!</definedName>
    <definedName name="Cwvu.importsall." localSheetId="8" hidden="1">#REF!,#REF!,#REF!,#REF!,#REF!,#REF!,#REF!,#REF!,#REF!</definedName>
    <definedName name="Cwvu.importsall." localSheetId="9" hidden="1">#REF!,#REF!,#REF!,#REF!,#REF!,#REF!,#REF!,#REF!,#REF!</definedName>
    <definedName name="Cwvu.importsall." localSheetId="17" hidden="1">#REF!,#REF!,#REF!,#REF!,#REF!,#REF!,#REF!,#REF!,#REF!</definedName>
    <definedName name="Cwvu.importsall." localSheetId="18" hidden="1">#REF!,#REF!,#REF!,#REF!,#REF!,#REF!,#REF!,#REF!,#REF!</definedName>
    <definedName name="Cwvu.importsall." localSheetId="19" hidden="1">#REF!,#REF!,#REF!,#REF!,#REF!,#REF!,#REF!,#REF!,#REF!</definedName>
    <definedName name="Cwvu.importsall." localSheetId="20" hidden="1">#REF!,#REF!,#REF!,#REF!,#REF!,#REF!,#REF!,#REF!,#REF!</definedName>
    <definedName name="Cwvu.importsall." localSheetId="22" hidden="1">#REF!,#REF!,#REF!,#REF!,#REF!,#REF!,#REF!,#REF!,#REF!</definedName>
    <definedName name="Cwvu.importsall." localSheetId="27" hidden="1">#REF!,#REF!,#REF!,#REF!,#REF!,#REF!,#REF!,#REF!,#REF!</definedName>
    <definedName name="Cwvu.importsall." localSheetId="28" hidden="1">#REF!,#REF!,#REF!,#REF!,#REF!,#REF!,#REF!,#REF!,#REF!</definedName>
    <definedName name="Cwvu.importsall." localSheetId="29" hidden="1">#REF!,#REF!,#REF!,#REF!,#REF!,#REF!,#REF!,#REF!,#REF!</definedName>
    <definedName name="Cwvu.importsall." localSheetId="30" hidden="1">#REF!,#REF!,#REF!,#REF!,#REF!,#REF!,#REF!,#REF!,#REF!</definedName>
    <definedName name="Cwvu.importsall." localSheetId="33" hidden="1">#REF!,#REF!,#REF!,#REF!,#REF!,#REF!,#REF!,#REF!,#REF!</definedName>
    <definedName name="Cwvu.importsall." hidden="1">#REF!,#REF!,#REF!,#REF!,#REF!,#REF!,#REF!,#REF!,#REF!</definedName>
    <definedName name="Cwvu.tot." localSheetId="40" hidden="1">#REF!,#REF!,#REF!,#REF!,#REF!,#REF!</definedName>
    <definedName name="Cwvu.tot." localSheetId="44" hidden="1">#REF!,#REF!,#REF!,#REF!,#REF!,#REF!</definedName>
    <definedName name="Cwvu.tot." localSheetId="22" hidden="1">#REF!,#REF!,#REF!,#REF!,#REF!,#REF!</definedName>
    <definedName name="Cwvu.tot." localSheetId="27" hidden="1">#REF!,#REF!,#REF!,#REF!,#REF!,#REF!</definedName>
    <definedName name="Cwvu.tot." hidden="1">#REF!,#REF!,#REF!,#REF!,#REF!,#REF!</definedName>
    <definedName name="cx" localSheetId="38" hidden="1">{"'előző év december'!$A$2:$CP$214"}</definedName>
    <definedName name="cx" localSheetId="39" hidden="1">{"'előző év december'!$A$2:$CP$214"}</definedName>
    <definedName name="cx" localSheetId="40" hidden="1">{"'előző év december'!$A$2:$CP$214"}</definedName>
    <definedName name="cx" localSheetId="43" hidden="1">{"'előző év december'!$A$2:$CP$214"}</definedName>
    <definedName name="cx" localSheetId="44" hidden="1">{"'előző év december'!$A$2:$CP$214"}</definedName>
    <definedName name="cx" localSheetId="45" hidden="1">{"'előző év december'!$A$2:$CP$214"}</definedName>
    <definedName name="cx" localSheetId="4" hidden="1">{"'előző év december'!$A$2:$CP$214"}</definedName>
    <definedName name="cx" localSheetId="7" hidden="1">{"'előző év december'!$A$2:$CP$214"}</definedName>
    <definedName name="cx" localSheetId="8" hidden="1">{"'előző év december'!$A$2:$CP$214"}</definedName>
    <definedName name="cx" localSheetId="9" hidden="1">{"'előző év december'!$A$2:$CP$214"}</definedName>
    <definedName name="cx" localSheetId="10" hidden="1">{"'előző év december'!$A$2:$CP$214"}</definedName>
    <definedName name="cx" localSheetId="17" hidden="1">{"'előző év december'!$A$2:$CP$214"}</definedName>
    <definedName name="cx" localSheetId="18" hidden="1">{"'előző év december'!$A$2:$CP$214"}</definedName>
    <definedName name="cx" localSheetId="19" hidden="1">{"'előző év december'!$A$2:$CP$214"}</definedName>
    <definedName name="cx" localSheetId="20" hidden="1">{"'előző év december'!$A$2:$CP$214"}</definedName>
    <definedName name="cx" localSheetId="21" hidden="1">{"'előző év december'!$A$2:$CP$214"}</definedName>
    <definedName name="cx" localSheetId="22" hidden="1">{"'előző év december'!$A$2:$CP$214"}</definedName>
    <definedName name="cx" localSheetId="23" hidden="1">{"'előző év december'!$A$2:$CP$214"}</definedName>
    <definedName name="cx" localSheetId="24" hidden="1">{"'előző év december'!$A$2:$CP$214"}</definedName>
    <definedName name="cx" localSheetId="25" hidden="1">{"'előző év december'!$A$2:$CP$214"}</definedName>
    <definedName name="cx" localSheetId="26" hidden="1">{"'előző év december'!$A$2:$CP$214"}</definedName>
    <definedName name="cx" localSheetId="27" hidden="1">{"'előző év december'!$A$2:$CP$214"}</definedName>
    <definedName name="cx" localSheetId="28" hidden="1">{"'előző év december'!$A$2:$CP$214"}</definedName>
    <definedName name="cx" localSheetId="29" hidden="1">{"'előző év december'!$A$2:$CP$214"}</definedName>
    <definedName name="cx" localSheetId="30" hidden="1">{"'előző év december'!$A$2:$CP$214"}</definedName>
    <definedName name="cx" localSheetId="32" hidden="1">{"'előző év december'!$A$2:$CP$214"}</definedName>
    <definedName name="cx" localSheetId="33" hidden="1">{"'előző év december'!$A$2:$CP$214"}</definedName>
    <definedName name="cx" hidden="1">{"'előző év december'!$A$2:$CP$214"}</definedName>
    <definedName name="das" localSheetId="38" hidden="1">'G01,G02'!#REF!</definedName>
    <definedName name="das" localSheetId="39" hidden="1">#REF!</definedName>
    <definedName name="das" localSheetId="40" hidden="1">#REF!</definedName>
    <definedName name="das" localSheetId="44" hidden="1">#REF!</definedName>
    <definedName name="das" localSheetId="50" hidden="1">#REF!</definedName>
    <definedName name="das" localSheetId="4" hidden="1">#REF!</definedName>
    <definedName name="das" localSheetId="22" hidden="1">#REF!</definedName>
    <definedName name="das" localSheetId="28" hidden="1">#REF!</definedName>
    <definedName name="das" localSheetId="29" hidden="1">#REF!</definedName>
    <definedName name="das" localSheetId="30" hidden="1">#REF!</definedName>
    <definedName name="das" localSheetId="32" hidden="1">#REF!</definedName>
    <definedName name="das" localSheetId="33" hidden="1">#REF!</definedName>
    <definedName name="das" hidden="1">#REF!</definedName>
    <definedName name="dd" localSheetId="38" hidden="1">{"Riqfin97",#N/A,FALSE,"Tran";"Riqfinpro",#N/A,FALSE,"Tran"}</definedName>
    <definedName name="dd" localSheetId="39" hidden="1">{"Riqfin97",#N/A,FALSE,"Tran";"Riqfinpro",#N/A,FALSE,"Tran"}</definedName>
    <definedName name="dd" localSheetId="40" hidden="1">{"Riqfin97",#N/A,FALSE,"Tran";"Riqfinpro",#N/A,FALSE,"Tran"}</definedName>
    <definedName name="dd" localSheetId="43" hidden="1">{"Riqfin97",#N/A,FALSE,"Tran";"Riqfinpro",#N/A,FALSE,"Tran"}</definedName>
    <definedName name="dd" localSheetId="44" hidden="1">{"Riqfin97",#N/A,FALSE,"Tran";"Riqfinpro",#N/A,FALSE,"Tran"}</definedName>
    <definedName name="dd" localSheetId="45" hidden="1">{"Riqfin97",#N/A,FALSE,"Tran";"Riqfinpro",#N/A,FALSE,"Tran"}</definedName>
    <definedName name="dd" localSheetId="50" hidden="1">{"Riqfin97",#N/A,FALSE,"Tran";"Riqfinpro",#N/A,FALSE,"Tran"}</definedName>
    <definedName name="dd" localSheetId="4" hidden="1">{"Riqfin97",#N/A,FALSE,"Tran";"Riqfinpro",#N/A,FALSE,"Tran"}</definedName>
    <definedName name="dd" localSheetId="7" hidden="1">{"Riqfin97",#N/A,FALSE,"Tran";"Riqfinpro",#N/A,FALSE,"Tran"}</definedName>
    <definedName name="dd" localSheetId="8" hidden="1">{"Riqfin97",#N/A,FALSE,"Tran";"Riqfinpro",#N/A,FALSE,"Tran"}</definedName>
    <definedName name="dd" localSheetId="9" hidden="1">{"Riqfin97",#N/A,FALSE,"Tran";"Riqfinpro",#N/A,FALSE,"Tran"}</definedName>
    <definedName name="dd" localSheetId="10" hidden="1">{"Riqfin97",#N/A,FALSE,"Tran";"Riqfinpro",#N/A,FALSE,"Tran"}</definedName>
    <definedName name="dd" localSheetId="17" hidden="1">{"Riqfin97",#N/A,FALSE,"Tran";"Riqfinpro",#N/A,FALSE,"Tran"}</definedName>
    <definedName name="dd" localSheetId="18" hidden="1">{"Riqfin97",#N/A,FALSE,"Tran";"Riqfinpro",#N/A,FALSE,"Tran"}</definedName>
    <definedName name="dd" localSheetId="19" hidden="1">{"Riqfin97",#N/A,FALSE,"Tran";"Riqfinpro",#N/A,FALSE,"Tran"}</definedName>
    <definedName name="dd" localSheetId="20" hidden="1">{"Riqfin97",#N/A,FALSE,"Tran";"Riqfinpro",#N/A,FALSE,"Tran"}</definedName>
    <definedName name="dd" localSheetId="21" hidden="1">{"Riqfin97",#N/A,FALSE,"Tran";"Riqfinpro",#N/A,FALSE,"Tran"}</definedName>
    <definedName name="dd" localSheetId="22" hidden="1">{"Riqfin97",#N/A,FALSE,"Tran";"Riqfinpro",#N/A,FALSE,"Tran"}</definedName>
    <definedName name="dd" localSheetId="23" hidden="1">{"Riqfin97",#N/A,FALSE,"Tran";"Riqfinpro",#N/A,FALSE,"Tran"}</definedName>
    <definedName name="dd" localSheetId="24" hidden="1">{"Riqfin97",#N/A,FALSE,"Tran";"Riqfinpro",#N/A,FALSE,"Tran"}</definedName>
    <definedName name="dd" localSheetId="25" hidden="1">{"Riqfin97",#N/A,FALSE,"Tran";"Riqfinpro",#N/A,FALSE,"Tran"}</definedName>
    <definedName name="dd" localSheetId="26" hidden="1">{"Riqfin97",#N/A,FALSE,"Tran";"Riqfinpro",#N/A,FALSE,"Tran"}</definedName>
    <definedName name="dd" localSheetId="27" hidden="1">{"Riqfin97",#N/A,FALSE,"Tran";"Riqfinpro",#N/A,FALSE,"Tran"}</definedName>
    <definedName name="dd" localSheetId="28" hidden="1">{"Riqfin97",#N/A,FALSE,"Tran";"Riqfinpro",#N/A,FALSE,"Tran"}</definedName>
    <definedName name="dd" localSheetId="29" hidden="1">{"Riqfin97",#N/A,FALSE,"Tran";"Riqfinpro",#N/A,FALSE,"Tran"}</definedName>
    <definedName name="dd" localSheetId="30" hidden="1">{"Riqfin97",#N/A,FALSE,"Tran";"Riqfinpro",#N/A,FALSE,"Tran"}</definedName>
    <definedName name="dd" localSheetId="32" hidden="1">{"Riqfin97",#N/A,FALSE,"Tran";"Riqfinpro",#N/A,FALSE,"Tran"}</definedName>
    <definedName name="dd" localSheetId="33" hidden="1">{"Riqfin97",#N/A,FALSE,"Tran";"Riqfinpro",#N/A,FALSE,"Tran"}</definedName>
    <definedName name="dd" hidden="1">{"Riqfin97",#N/A,FALSE,"Tran";"Riqfinpro",#N/A,FALSE,"Tran"}</definedName>
    <definedName name="ddd" localSheetId="38" hidden="1">{"Riqfin97",#N/A,FALSE,"Tran";"Riqfinpro",#N/A,FALSE,"Tran"}</definedName>
    <definedName name="ddd" localSheetId="39" hidden="1">{"Riqfin97",#N/A,FALSE,"Tran";"Riqfinpro",#N/A,FALSE,"Tran"}</definedName>
    <definedName name="ddd" localSheetId="40" hidden="1">{"Riqfin97",#N/A,FALSE,"Tran";"Riqfinpro",#N/A,FALSE,"Tran"}</definedName>
    <definedName name="ddd" localSheetId="43" hidden="1">{"Riqfin97",#N/A,FALSE,"Tran";"Riqfinpro",#N/A,FALSE,"Tran"}</definedName>
    <definedName name="ddd" localSheetId="44" hidden="1">{"Riqfin97",#N/A,FALSE,"Tran";"Riqfinpro",#N/A,FALSE,"Tran"}</definedName>
    <definedName name="ddd" localSheetId="45" hidden="1">{"Riqfin97",#N/A,FALSE,"Tran";"Riqfinpro",#N/A,FALSE,"Tran"}</definedName>
    <definedName name="ddd" localSheetId="50" hidden="1">{"Riqfin97",#N/A,FALSE,"Tran";"Riqfinpro",#N/A,FALSE,"Tran"}</definedName>
    <definedName name="ddd" localSheetId="4" hidden="1">{"Riqfin97",#N/A,FALSE,"Tran";"Riqfinpro",#N/A,FALSE,"Tran"}</definedName>
    <definedName name="ddd" localSheetId="7" hidden="1">{"Riqfin97",#N/A,FALSE,"Tran";"Riqfinpro",#N/A,FALSE,"Tran"}</definedName>
    <definedName name="ddd" localSheetId="8" hidden="1">{"Riqfin97",#N/A,FALSE,"Tran";"Riqfinpro",#N/A,FALSE,"Tran"}</definedName>
    <definedName name="ddd" localSheetId="9" hidden="1">{"Riqfin97",#N/A,FALSE,"Tran";"Riqfinpro",#N/A,FALSE,"Tran"}</definedName>
    <definedName name="ddd" localSheetId="10" hidden="1">{"Riqfin97",#N/A,FALSE,"Tran";"Riqfinpro",#N/A,FALSE,"Tran"}</definedName>
    <definedName name="ddd" localSheetId="17" hidden="1">{"Riqfin97",#N/A,FALSE,"Tran";"Riqfinpro",#N/A,FALSE,"Tran"}</definedName>
    <definedName name="ddd" localSheetId="18" hidden="1">{"Riqfin97",#N/A,FALSE,"Tran";"Riqfinpro",#N/A,FALSE,"Tran"}</definedName>
    <definedName name="ddd" localSheetId="19" hidden="1">{"Riqfin97",#N/A,FALSE,"Tran";"Riqfinpro",#N/A,FALSE,"Tran"}</definedName>
    <definedName name="ddd" localSheetId="20" hidden="1">{"Riqfin97",#N/A,FALSE,"Tran";"Riqfinpro",#N/A,FALSE,"Tran"}</definedName>
    <definedName name="ddd" localSheetId="21" hidden="1">{"Riqfin97",#N/A,FALSE,"Tran";"Riqfinpro",#N/A,FALSE,"Tran"}</definedName>
    <definedName name="ddd" localSheetId="22" hidden="1">{"Riqfin97",#N/A,FALSE,"Tran";"Riqfinpro",#N/A,FALSE,"Tran"}</definedName>
    <definedName name="ddd" localSheetId="23" hidden="1">{"Riqfin97",#N/A,FALSE,"Tran";"Riqfinpro",#N/A,FALSE,"Tran"}</definedName>
    <definedName name="ddd" localSheetId="24" hidden="1">{"Riqfin97",#N/A,FALSE,"Tran";"Riqfinpro",#N/A,FALSE,"Tran"}</definedName>
    <definedName name="ddd" localSheetId="25" hidden="1">{"Riqfin97",#N/A,FALSE,"Tran";"Riqfinpro",#N/A,FALSE,"Tran"}</definedName>
    <definedName name="ddd" localSheetId="26" hidden="1">{"Riqfin97",#N/A,FALSE,"Tran";"Riqfinpro",#N/A,FALSE,"Tran"}</definedName>
    <definedName name="ddd" localSheetId="27" hidden="1">{"Riqfin97",#N/A,FALSE,"Tran";"Riqfinpro",#N/A,FALSE,"Tran"}</definedName>
    <definedName name="ddd" localSheetId="28" hidden="1">{"Riqfin97",#N/A,FALSE,"Tran";"Riqfinpro",#N/A,FALSE,"Tran"}</definedName>
    <definedName name="ddd" localSheetId="29" hidden="1">{"Riqfin97",#N/A,FALSE,"Tran";"Riqfinpro",#N/A,FALSE,"Tran"}</definedName>
    <definedName name="ddd" localSheetId="30" hidden="1">{"Riqfin97",#N/A,FALSE,"Tran";"Riqfinpro",#N/A,FALSE,"Tran"}</definedName>
    <definedName name="ddd" localSheetId="32" hidden="1">{"Riqfin97",#N/A,FALSE,"Tran";"Riqfinpro",#N/A,FALSE,"Tran"}</definedName>
    <definedName name="ddd" localSheetId="33" hidden="1">{"Riqfin97",#N/A,FALSE,"Tran";"Riqfinpro",#N/A,FALSE,"Tran"}</definedName>
    <definedName name="ddd" hidden="1">{"Riqfin97",#N/A,FALSE,"Tran";"Riqfinpro",#N/A,FALSE,"Tran"}</definedName>
    <definedName name="deleteme1" localSheetId="40" hidden="1">#REF!</definedName>
    <definedName name="deleteme1" localSheetId="43" hidden="1">#REF!</definedName>
    <definedName name="deleteme1" localSheetId="8" hidden="1">#REF!</definedName>
    <definedName name="deleteme1" localSheetId="9" hidden="1">#REF!</definedName>
    <definedName name="deleteme1" localSheetId="17" hidden="1">#REF!</definedName>
    <definedName name="deleteme1" localSheetId="18" hidden="1">#REF!</definedName>
    <definedName name="deleteme1" localSheetId="19" hidden="1">#REF!</definedName>
    <definedName name="deleteme1" localSheetId="20" hidden="1">#REF!</definedName>
    <definedName name="deleteme1" localSheetId="21" hidden="1">#REF!</definedName>
    <definedName name="deleteme1" localSheetId="22" hidden="1">#REF!</definedName>
    <definedName name="deleteme1" localSheetId="27" hidden="1">#REF!</definedName>
    <definedName name="deleteme1" localSheetId="29" hidden="1">#REF!</definedName>
    <definedName name="deleteme1" localSheetId="33" hidden="1">#REF!</definedName>
    <definedName name="deleteme1" hidden="1">#REF!</definedName>
    <definedName name="deleteme3" localSheetId="40" hidden="1">#REF!</definedName>
    <definedName name="deleteme3" localSheetId="43" hidden="1">#REF!</definedName>
    <definedName name="deleteme3" localSheetId="17" hidden="1">#REF!</definedName>
    <definedName name="deleteme3" localSheetId="20" hidden="1">#REF!</definedName>
    <definedName name="deleteme3" localSheetId="21" hidden="1">#REF!</definedName>
    <definedName name="deleteme3" localSheetId="22" hidden="1">#REF!</definedName>
    <definedName name="deleteme3" localSheetId="27" hidden="1">#REF!</definedName>
    <definedName name="deleteme3" localSheetId="29" hidden="1">#REF!</definedName>
    <definedName name="deleteme3" localSheetId="33" hidden="1">#REF!</definedName>
    <definedName name="deleteme3" hidden="1">#REF!</definedName>
    <definedName name="DME_Dirty" hidden="1">"False"</definedName>
    <definedName name="DME_LocalFile" hidden="1">"True"</definedName>
    <definedName name="dpogjr" localSheetId="50" hidden="1">#REF!</definedName>
    <definedName name="dpogjr" hidden="1">#REF!</definedName>
    <definedName name="dre" localSheetId="38" hidden="1">'G01,G02'!#REF!</definedName>
    <definedName name="dre" localSheetId="39" hidden="1">#REF!</definedName>
    <definedName name="dre" localSheetId="40" hidden="1">#REF!</definedName>
    <definedName name="dre" localSheetId="44" hidden="1">#REF!</definedName>
    <definedName name="dre" localSheetId="50" hidden="1">#REF!</definedName>
    <definedName name="dre" localSheetId="4" hidden="1">#REF!</definedName>
    <definedName name="dre" localSheetId="22" hidden="1">#REF!</definedName>
    <definedName name="dre" localSheetId="28" hidden="1">#REF!</definedName>
    <definedName name="dre" localSheetId="29" hidden="1">#REF!</definedName>
    <definedName name="dre" localSheetId="30" hidden="1">#REF!</definedName>
    <definedName name="dre" localSheetId="32" hidden="1">#REF!</definedName>
    <definedName name="dre" localSheetId="33" hidden="1">#REF!</definedName>
    <definedName name="dre" hidden="1">#REF!</definedName>
    <definedName name="dsfsdds" localSheetId="38" hidden="1">{"Riqfin97",#N/A,FALSE,"Tran";"Riqfinpro",#N/A,FALSE,"Tran"}</definedName>
    <definedName name="dsfsdds" localSheetId="39" hidden="1">{"Riqfin97",#N/A,FALSE,"Tran";"Riqfinpro",#N/A,FALSE,"Tran"}</definedName>
    <definedName name="dsfsdds" localSheetId="40" hidden="1">{"Riqfin97",#N/A,FALSE,"Tran";"Riqfinpro",#N/A,FALSE,"Tran"}</definedName>
    <definedName name="dsfsdds" localSheetId="43" hidden="1">{"Riqfin97",#N/A,FALSE,"Tran";"Riqfinpro",#N/A,FALSE,"Tran"}</definedName>
    <definedName name="dsfsdds" localSheetId="44" hidden="1">{"Riqfin97",#N/A,FALSE,"Tran";"Riqfinpro",#N/A,FALSE,"Tran"}</definedName>
    <definedName name="dsfsdds" localSheetId="45" hidden="1">{"Riqfin97",#N/A,FALSE,"Tran";"Riqfinpro",#N/A,FALSE,"Tran"}</definedName>
    <definedName name="dsfsdds" localSheetId="50" hidden="1">{"Riqfin97",#N/A,FALSE,"Tran";"Riqfinpro",#N/A,FALSE,"Tran"}</definedName>
    <definedName name="dsfsdds" localSheetId="4" hidden="1">{"Riqfin97",#N/A,FALSE,"Tran";"Riqfinpro",#N/A,FALSE,"Tran"}</definedName>
    <definedName name="dsfsdds" localSheetId="7" hidden="1">{"Riqfin97",#N/A,FALSE,"Tran";"Riqfinpro",#N/A,FALSE,"Tran"}</definedName>
    <definedName name="dsfsdds" localSheetId="8" hidden="1">{"Riqfin97",#N/A,FALSE,"Tran";"Riqfinpro",#N/A,FALSE,"Tran"}</definedName>
    <definedName name="dsfsdds" localSheetId="9" hidden="1">{"Riqfin97",#N/A,FALSE,"Tran";"Riqfinpro",#N/A,FALSE,"Tran"}</definedName>
    <definedName name="dsfsdds" localSheetId="10" hidden="1">{"Riqfin97",#N/A,FALSE,"Tran";"Riqfinpro",#N/A,FALSE,"Tran"}</definedName>
    <definedName name="dsfsdds" localSheetId="17" hidden="1">{"Riqfin97",#N/A,FALSE,"Tran";"Riqfinpro",#N/A,FALSE,"Tran"}</definedName>
    <definedName name="dsfsdds" localSheetId="18" hidden="1">{"Riqfin97",#N/A,FALSE,"Tran";"Riqfinpro",#N/A,FALSE,"Tran"}</definedName>
    <definedName name="dsfsdds" localSheetId="19" hidden="1">{"Riqfin97",#N/A,FALSE,"Tran";"Riqfinpro",#N/A,FALSE,"Tran"}</definedName>
    <definedName name="dsfsdds" localSheetId="20" hidden="1">{"Riqfin97",#N/A,FALSE,"Tran";"Riqfinpro",#N/A,FALSE,"Tran"}</definedName>
    <definedName name="dsfsdds" localSheetId="21" hidden="1">{"Riqfin97",#N/A,FALSE,"Tran";"Riqfinpro",#N/A,FALSE,"Tran"}</definedName>
    <definedName name="dsfsdds" localSheetId="22" hidden="1">{"Riqfin97",#N/A,FALSE,"Tran";"Riqfinpro",#N/A,FALSE,"Tran"}</definedName>
    <definedName name="dsfsdds" localSheetId="23" hidden="1">{"Riqfin97",#N/A,FALSE,"Tran";"Riqfinpro",#N/A,FALSE,"Tran"}</definedName>
    <definedName name="dsfsdds" localSheetId="24" hidden="1">{"Riqfin97",#N/A,FALSE,"Tran";"Riqfinpro",#N/A,FALSE,"Tran"}</definedName>
    <definedName name="dsfsdds" localSheetId="25" hidden="1">{"Riqfin97",#N/A,FALSE,"Tran";"Riqfinpro",#N/A,FALSE,"Tran"}</definedName>
    <definedName name="dsfsdds" localSheetId="26" hidden="1">{"Riqfin97",#N/A,FALSE,"Tran";"Riqfinpro",#N/A,FALSE,"Tran"}</definedName>
    <definedName name="dsfsdds" localSheetId="27" hidden="1">{"Riqfin97",#N/A,FALSE,"Tran";"Riqfinpro",#N/A,FALSE,"Tran"}</definedName>
    <definedName name="dsfsdds" localSheetId="28" hidden="1">{"Riqfin97",#N/A,FALSE,"Tran";"Riqfinpro",#N/A,FALSE,"Tran"}</definedName>
    <definedName name="dsfsdds" localSheetId="29" hidden="1">{"Riqfin97",#N/A,FALSE,"Tran";"Riqfinpro",#N/A,FALSE,"Tran"}</definedName>
    <definedName name="dsfsdds" localSheetId="30" hidden="1">{"Riqfin97",#N/A,FALSE,"Tran";"Riqfinpro",#N/A,FALSE,"Tran"}</definedName>
    <definedName name="dsfsdds" localSheetId="32" hidden="1">{"Riqfin97",#N/A,FALSE,"Tran";"Riqfinpro",#N/A,FALSE,"Tran"}</definedName>
    <definedName name="dsfsdds" localSheetId="33" hidden="1">{"Riqfin97",#N/A,FALSE,"Tran";"Riqfinpro",#N/A,FALSE,"Tran"}</definedName>
    <definedName name="dsfsdds" hidden="1">{"Riqfin97",#N/A,FALSE,"Tran";"Riqfinpro",#N/A,FALSE,"Tran"}</definedName>
    <definedName name="edr" localSheetId="38" hidden="1">{"'előző év december'!$A$2:$CP$214"}</definedName>
    <definedName name="edr" localSheetId="39" hidden="1">{"'előző év december'!$A$2:$CP$214"}</definedName>
    <definedName name="edr" localSheetId="40" hidden="1">{"'előző év december'!$A$2:$CP$214"}</definedName>
    <definedName name="edr" localSheetId="43" hidden="1">{"'előző év december'!$A$2:$CP$214"}</definedName>
    <definedName name="edr" localSheetId="44" hidden="1">{"'előző év december'!$A$2:$CP$214"}</definedName>
    <definedName name="edr" localSheetId="45" hidden="1">{"'előző év december'!$A$2:$CP$214"}</definedName>
    <definedName name="edr" localSheetId="4" hidden="1">{"'előző év december'!$A$2:$CP$214"}</definedName>
    <definedName name="edr" localSheetId="7" hidden="1">{"'előző év december'!$A$2:$CP$214"}</definedName>
    <definedName name="edr" localSheetId="8" hidden="1">{"'előző év december'!$A$2:$CP$214"}</definedName>
    <definedName name="edr" localSheetId="9" hidden="1">{"'előző év december'!$A$2:$CP$214"}</definedName>
    <definedName name="edr" localSheetId="10" hidden="1">{"'előző év december'!$A$2:$CP$214"}</definedName>
    <definedName name="edr" localSheetId="17" hidden="1">{"'előző év december'!$A$2:$CP$214"}</definedName>
    <definedName name="edr" localSheetId="18" hidden="1">{"'előző év december'!$A$2:$CP$214"}</definedName>
    <definedName name="edr" localSheetId="19" hidden="1">{"'előző év december'!$A$2:$CP$214"}</definedName>
    <definedName name="edr" localSheetId="20" hidden="1">{"'előző év december'!$A$2:$CP$214"}</definedName>
    <definedName name="edr" localSheetId="21" hidden="1">{"'előző év december'!$A$2:$CP$214"}</definedName>
    <definedName name="edr" localSheetId="22" hidden="1">{"'előző év december'!$A$2:$CP$214"}</definedName>
    <definedName name="edr" localSheetId="23" hidden="1">{"'előző év december'!$A$2:$CP$214"}</definedName>
    <definedName name="edr" localSheetId="24" hidden="1">{"'előző év december'!$A$2:$CP$214"}</definedName>
    <definedName name="edr" localSheetId="25" hidden="1">{"'előző év december'!$A$2:$CP$214"}</definedName>
    <definedName name="edr" localSheetId="26" hidden="1">{"'előző év december'!$A$2:$CP$214"}</definedName>
    <definedName name="edr" localSheetId="27" hidden="1">{"'előző év december'!$A$2:$CP$214"}</definedName>
    <definedName name="edr" localSheetId="28" hidden="1">{"'előző év december'!$A$2:$CP$214"}</definedName>
    <definedName name="edr" localSheetId="29" hidden="1">{"'előző év december'!$A$2:$CP$214"}</definedName>
    <definedName name="edr" localSheetId="30" hidden="1">{"'előző év december'!$A$2:$CP$214"}</definedName>
    <definedName name="edr" localSheetId="32" hidden="1">{"'előző év december'!$A$2:$CP$214"}</definedName>
    <definedName name="edr" localSheetId="33" hidden="1">{"'előző év december'!$A$2:$CP$214"}</definedName>
    <definedName name="edr" hidden="1">{"'előző év december'!$A$2:$CP$214"}</definedName>
    <definedName name="ee" localSheetId="38" hidden="1">{"Tab1",#N/A,FALSE,"P";"Tab2",#N/A,FALSE,"P"}</definedName>
    <definedName name="ee" localSheetId="39" hidden="1">{"Tab1",#N/A,FALSE,"P";"Tab2",#N/A,FALSE,"P"}</definedName>
    <definedName name="ee" localSheetId="40" hidden="1">{"Tab1",#N/A,FALSE,"P";"Tab2",#N/A,FALSE,"P"}</definedName>
    <definedName name="ee" localSheetId="43" hidden="1">{"Tab1",#N/A,FALSE,"P";"Tab2",#N/A,FALSE,"P"}</definedName>
    <definedName name="ee" localSheetId="44" hidden="1">{"Tab1",#N/A,FALSE,"P";"Tab2",#N/A,FALSE,"P"}</definedName>
    <definedName name="ee" localSheetId="45" hidden="1">{"Tab1",#N/A,FALSE,"P";"Tab2",#N/A,FALSE,"P"}</definedName>
    <definedName name="ee" localSheetId="50" hidden="1">{"Tab1",#N/A,FALSE,"P";"Tab2",#N/A,FALSE,"P"}</definedName>
    <definedName name="ee" localSheetId="4" hidden="1">{"Tab1",#N/A,FALSE,"P";"Tab2",#N/A,FALSE,"P"}</definedName>
    <definedName name="ee" localSheetId="7" hidden="1">{"Tab1",#N/A,FALSE,"P";"Tab2",#N/A,FALSE,"P"}</definedName>
    <definedName name="ee" localSheetId="8" hidden="1">{"Tab1",#N/A,FALSE,"P";"Tab2",#N/A,FALSE,"P"}</definedName>
    <definedName name="ee" localSheetId="9" hidden="1">{"Tab1",#N/A,FALSE,"P";"Tab2",#N/A,FALSE,"P"}</definedName>
    <definedName name="ee" localSheetId="10" hidden="1">{"Tab1",#N/A,FALSE,"P";"Tab2",#N/A,FALSE,"P"}</definedName>
    <definedName name="ee" localSheetId="17" hidden="1">{"Tab1",#N/A,FALSE,"P";"Tab2",#N/A,FALSE,"P"}</definedName>
    <definedName name="ee" localSheetId="18" hidden="1">{"Tab1",#N/A,FALSE,"P";"Tab2",#N/A,FALSE,"P"}</definedName>
    <definedName name="ee" localSheetId="19" hidden="1">{"Tab1",#N/A,FALSE,"P";"Tab2",#N/A,FALSE,"P"}</definedName>
    <definedName name="ee" localSheetId="20" hidden="1">{"Tab1",#N/A,FALSE,"P";"Tab2",#N/A,FALSE,"P"}</definedName>
    <definedName name="ee" localSheetId="21" hidden="1">{"Tab1",#N/A,FALSE,"P";"Tab2",#N/A,FALSE,"P"}</definedName>
    <definedName name="ee" localSheetId="22" hidden="1">{"Tab1",#N/A,FALSE,"P";"Tab2",#N/A,FALSE,"P"}</definedName>
    <definedName name="ee" localSheetId="23" hidden="1">{"Tab1",#N/A,FALSE,"P";"Tab2",#N/A,FALSE,"P"}</definedName>
    <definedName name="ee" localSheetId="24" hidden="1">{"Tab1",#N/A,FALSE,"P";"Tab2",#N/A,FALSE,"P"}</definedName>
    <definedName name="ee" localSheetId="25" hidden="1">{"Tab1",#N/A,FALSE,"P";"Tab2",#N/A,FALSE,"P"}</definedName>
    <definedName name="ee" localSheetId="26" hidden="1">{"Tab1",#N/A,FALSE,"P";"Tab2",#N/A,FALSE,"P"}</definedName>
    <definedName name="ee" localSheetId="27" hidden="1">{"Tab1",#N/A,FALSE,"P";"Tab2",#N/A,FALSE,"P"}</definedName>
    <definedName name="ee" localSheetId="28" hidden="1">{"Tab1",#N/A,FALSE,"P";"Tab2",#N/A,FALSE,"P"}</definedName>
    <definedName name="ee" localSheetId="29" hidden="1">{"Tab1",#N/A,FALSE,"P";"Tab2",#N/A,FALSE,"P"}</definedName>
    <definedName name="ee" localSheetId="30" hidden="1">{"Tab1",#N/A,FALSE,"P";"Tab2",#N/A,FALSE,"P"}</definedName>
    <definedName name="ee" localSheetId="32" hidden="1">{"Tab1",#N/A,FALSE,"P";"Tab2",#N/A,FALSE,"P"}</definedName>
    <definedName name="ee" localSheetId="33" hidden="1">{"Tab1",#N/A,FALSE,"P";"Tab2",#N/A,FALSE,"P"}</definedName>
    <definedName name="ee" hidden="1">{"Tab1",#N/A,FALSE,"P";"Tab2",#N/A,FALSE,"P"}</definedName>
    <definedName name="eedx" localSheetId="38" hidden="1">{"Tab1",#N/A,FALSE,"P";"Tab2",#N/A,FALSE,"P"}</definedName>
    <definedName name="eedx" localSheetId="39" hidden="1">{"Tab1",#N/A,FALSE,"P";"Tab2",#N/A,FALSE,"P"}</definedName>
    <definedName name="eedx" localSheetId="40" hidden="1">{"Tab1",#N/A,FALSE,"P";"Tab2",#N/A,FALSE,"P"}</definedName>
    <definedName name="eedx" localSheetId="43" hidden="1">{"Tab1",#N/A,FALSE,"P";"Tab2",#N/A,FALSE,"P"}</definedName>
    <definedName name="eedx" localSheetId="44" hidden="1">{"Tab1",#N/A,FALSE,"P";"Tab2",#N/A,FALSE,"P"}</definedName>
    <definedName name="eedx" localSheetId="45" hidden="1">{"Tab1",#N/A,FALSE,"P";"Tab2",#N/A,FALSE,"P"}</definedName>
    <definedName name="eedx" localSheetId="50" hidden="1">{"Tab1",#N/A,FALSE,"P";"Tab2",#N/A,FALSE,"P"}</definedName>
    <definedName name="eedx" localSheetId="4" hidden="1">{"Tab1",#N/A,FALSE,"P";"Tab2",#N/A,FALSE,"P"}</definedName>
    <definedName name="eedx" localSheetId="7" hidden="1">{"Tab1",#N/A,FALSE,"P";"Tab2",#N/A,FALSE,"P"}</definedName>
    <definedName name="eedx" localSheetId="8" hidden="1">{"Tab1",#N/A,FALSE,"P";"Tab2",#N/A,FALSE,"P"}</definedName>
    <definedName name="eedx" localSheetId="9" hidden="1">{"Tab1",#N/A,FALSE,"P";"Tab2",#N/A,FALSE,"P"}</definedName>
    <definedName name="eedx" localSheetId="10" hidden="1">{"Tab1",#N/A,FALSE,"P";"Tab2",#N/A,FALSE,"P"}</definedName>
    <definedName name="eedx" localSheetId="17" hidden="1">{"Tab1",#N/A,FALSE,"P";"Tab2",#N/A,FALSE,"P"}</definedName>
    <definedName name="eedx" localSheetId="18" hidden="1">{"Tab1",#N/A,FALSE,"P";"Tab2",#N/A,FALSE,"P"}</definedName>
    <definedName name="eedx" localSheetId="19" hidden="1">{"Tab1",#N/A,FALSE,"P";"Tab2",#N/A,FALSE,"P"}</definedName>
    <definedName name="eedx" localSheetId="20" hidden="1">{"Tab1",#N/A,FALSE,"P";"Tab2",#N/A,FALSE,"P"}</definedName>
    <definedName name="eedx" localSheetId="21" hidden="1">{"Tab1",#N/A,FALSE,"P";"Tab2",#N/A,FALSE,"P"}</definedName>
    <definedName name="eedx" localSheetId="22" hidden="1">{"Tab1",#N/A,FALSE,"P";"Tab2",#N/A,FALSE,"P"}</definedName>
    <definedName name="eedx" localSheetId="23" hidden="1">{"Tab1",#N/A,FALSE,"P";"Tab2",#N/A,FALSE,"P"}</definedName>
    <definedName name="eedx" localSheetId="24" hidden="1">{"Tab1",#N/A,FALSE,"P";"Tab2",#N/A,FALSE,"P"}</definedName>
    <definedName name="eedx" localSheetId="25" hidden="1">{"Tab1",#N/A,FALSE,"P";"Tab2",#N/A,FALSE,"P"}</definedName>
    <definedName name="eedx" localSheetId="26" hidden="1">{"Tab1",#N/A,FALSE,"P";"Tab2",#N/A,FALSE,"P"}</definedName>
    <definedName name="eedx" localSheetId="27" hidden="1">{"Tab1",#N/A,FALSE,"P";"Tab2",#N/A,FALSE,"P"}</definedName>
    <definedName name="eedx" localSheetId="28" hidden="1">{"Tab1",#N/A,FALSE,"P";"Tab2",#N/A,FALSE,"P"}</definedName>
    <definedName name="eedx" localSheetId="29" hidden="1">{"Tab1",#N/A,FALSE,"P";"Tab2",#N/A,FALSE,"P"}</definedName>
    <definedName name="eedx" localSheetId="30" hidden="1">{"Tab1",#N/A,FALSE,"P";"Tab2",#N/A,FALSE,"P"}</definedName>
    <definedName name="eedx" localSheetId="32" hidden="1">{"Tab1",#N/A,FALSE,"P";"Tab2",#N/A,FALSE,"P"}</definedName>
    <definedName name="eedx" localSheetId="33" hidden="1">{"Tab1",#N/A,FALSE,"P";"Tab2",#N/A,FALSE,"P"}</definedName>
    <definedName name="eedx" hidden="1">{"Tab1",#N/A,FALSE,"P";"Tab2",#N/A,FALSE,"P"}</definedName>
    <definedName name="eee" localSheetId="38" hidden="1">{"Tab1",#N/A,FALSE,"P";"Tab2",#N/A,FALSE,"P"}</definedName>
    <definedName name="eee" localSheetId="39" hidden="1">{"Tab1",#N/A,FALSE,"P";"Tab2",#N/A,FALSE,"P"}</definedName>
    <definedName name="eee" localSheetId="40" hidden="1">{"Tab1",#N/A,FALSE,"P";"Tab2",#N/A,FALSE,"P"}</definedName>
    <definedName name="eee" localSheetId="43" hidden="1">{"Tab1",#N/A,FALSE,"P";"Tab2",#N/A,FALSE,"P"}</definedName>
    <definedName name="eee" localSheetId="44" hidden="1">{"Tab1",#N/A,FALSE,"P";"Tab2",#N/A,FALSE,"P"}</definedName>
    <definedName name="eee" localSheetId="45" hidden="1">{"Tab1",#N/A,FALSE,"P";"Tab2",#N/A,FALSE,"P"}</definedName>
    <definedName name="eee" localSheetId="50" hidden="1">{"Tab1",#N/A,FALSE,"P";"Tab2",#N/A,FALSE,"P"}</definedName>
    <definedName name="eee" localSheetId="4" hidden="1">{"Tab1",#N/A,FALSE,"P";"Tab2",#N/A,FALSE,"P"}</definedName>
    <definedName name="eee" localSheetId="7" hidden="1">{"Tab1",#N/A,FALSE,"P";"Tab2",#N/A,FALSE,"P"}</definedName>
    <definedName name="eee" localSheetId="8" hidden="1">{"Tab1",#N/A,FALSE,"P";"Tab2",#N/A,FALSE,"P"}</definedName>
    <definedName name="eee" localSheetId="9" hidden="1">{"Tab1",#N/A,FALSE,"P";"Tab2",#N/A,FALSE,"P"}</definedName>
    <definedName name="eee" localSheetId="10" hidden="1">{"Tab1",#N/A,FALSE,"P";"Tab2",#N/A,FALSE,"P"}</definedName>
    <definedName name="eee" localSheetId="17" hidden="1">{"Tab1",#N/A,FALSE,"P";"Tab2",#N/A,FALSE,"P"}</definedName>
    <definedName name="eee" localSheetId="18" hidden="1">{"Tab1",#N/A,FALSE,"P";"Tab2",#N/A,FALSE,"P"}</definedName>
    <definedName name="eee" localSheetId="19" hidden="1">{"Tab1",#N/A,FALSE,"P";"Tab2",#N/A,FALSE,"P"}</definedName>
    <definedName name="eee" localSheetId="20" hidden="1">{"Tab1",#N/A,FALSE,"P";"Tab2",#N/A,FALSE,"P"}</definedName>
    <definedName name="eee" localSheetId="21" hidden="1">{"Tab1",#N/A,FALSE,"P";"Tab2",#N/A,FALSE,"P"}</definedName>
    <definedName name="eee" localSheetId="22" hidden="1">{"Tab1",#N/A,FALSE,"P";"Tab2",#N/A,FALSE,"P"}</definedName>
    <definedName name="eee" localSheetId="23" hidden="1">{"Tab1",#N/A,FALSE,"P";"Tab2",#N/A,FALSE,"P"}</definedName>
    <definedName name="eee" localSheetId="24" hidden="1">{"Tab1",#N/A,FALSE,"P";"Tab2",#N/A,FALSE,"P"}</definedName>
    <definedName name="eee" localSheetId="25" hidden="1">{"Tab1",#N/A,FALSE,"P";"Tab2",#N/A,FALSE,"P"}</definedName>
    <definedName name="eee" localSheetId="26" hidden="1">{"Tab1",#N/A,FALSE,"P";"Tab2",#N/A,FALSE,"P"}</definedName>
    <definedName name="eee" localSheetId="27" hidden="1">{"Tab1",#N/A,FALSE,"P";"Tab2",#N/A,FALSE,"P"}</definedName>
    <definedName name="eee" localSheetId="28" hidden="1">{"Tab1",#N/A,FALSE,"P";"Tab2",#N/A,FALSE,"P"}</definedName>
    <definedName name="eee" localSheetId="29" hidden="1">{"Tab1",#N/A,FALSE,"P";"Tab2",#N/A,FALSE,"P"}</definedName>
    <definedName name="eee" localSheetId="30" hidden="1">{"Tab1",#N/A,FALSE,"P";"Tab2",#N/A,FALSE,"P"}</definedName>
    <definedName name="eee" localSheetId="32" hidden="1">{"Tab1",#N/A,FALSE,"P";"Tab2",#N/A,FALSE,"P"}</definedName>
    <definedName name="eee" localSheetId="33" hidden="1">{"Tab1",#N/A,FALSE,"P";"Tab2",#N/A,FALSE,"P"}</definedName>
    <definedName name="eee" hidden="1">{"Tab1",#N/A,FALSE,"P";"Tab2",#N/A,FALSE,"P"}</definedName>
    <definedName name="eok" hidden="1">#REF!</definedName>
    <definedName name="ert" localSheetId="38" hidden="1">{"'előző év december'!$A$2:$CP$214"}</definedName>
    <definedName name="ert" localSheetId="39" hidden="1">{"'előző év december'!$A$2:$CP$214"}</definedName>
    <definedName name="ert" localSheetId="40" hidden="1">{"'előző év december'!$A$2:$CP$214"}</definedName>
    <definedName name="ert" localSheetId="43" hidden="1">{"'előző év december'!$A$2:$CP$214"}</definedName>
    <definedName name="ert" localSheetId="44" hidden="1">{"'előző év december'!$A$2:$CP$214"}</definedName>
    <definedName name="ert" localSheetId="45" hidden="1">{"'előző év december'!$A$2:$CP$214"}</definedName>
    <definedName name="ert" localSheetId="4" hidden="1">{"'előző év december'!$A$2:$CP$214"}</definedName>
    <definedName name="ert" localSheetId="7" hidden="1">{"'előző év december'!$A$2:$CP$214"}</definedName>
    <definedName name="ert" localSheetId="8" hidden="1">{"'előző év december'!$A$2:$CP$214"}</definedName>
    <definedName name="ert" localSheetId="9" hidden="1">{"'előző év december'!$A$2:$CP$214"}</definedName>
    <definedName name="ert" localSheetId="10" hidden="1">{"'előző év december'!$A$2:$CP$214"}</definedName>
    <definedName name="ert" localSheetId="17" hidden="1">{"'előző év december'!$A$2:$CP$214"}</definedName>
    <definedName name="ert" localSheetId="18" hidden="1">{"'előző év december'!$A$2:$CP$214"}</definedName>
    <definedName name="ert" localSheetId="19" hidden="1">{"'előző év december'!$A$2:$CP$214"}</definedName>
    <definedName name="ert" localSheetId="20" hidden="1">{"'előző év december'!$A$2:$CP$214"}</definedName>
    <definedName name="ert" localSheetId="21" hidden="1">{"'előző év december'!$A$2:$CP$214"}</definedName>
    <definedName name="ert" localSheetId="22" hidden="1">{"'előző év december'!$A$2:$CP$214"}</definedName>
    <definedName name="ert" localSheetId="23" hidden="1">{"'előző év december'!$A$2:$CP$214"}</definedName>
    <definedName name="ert" localSheetId="24" hidden="1">{"'előző év december'!$A$2:$CP$214"}</definedName>
    <definedName name="ert" localSheetId="25" hidden="1">{"'előző év december'!$A$2:$CP$214"}</definedName>
    <definedName name="ert" localSheetId="26" hidden="1">{"'előző év december'!$A$2:$CP$214"}</definedName>
    <definedName name="ert" localSheetId="27" hidden="1">{"'előző év december'!$A$2:$CP$214"}</definedName>
    <definedName name="ert" localSheetId="28" hidden="1">{"'előző év december'!$A$2:$CP$214"}</definedName>
    <definedName name="ert" localSheetId="29" hidden="1">{"'előző év december'!$A$2:$CP$214"}</definedName>
    <definedName name="ert" localSheetId="30" hidden="1">{"'előző év december'!$A$2:$CP$214"}</definedName>
    <definedName name="ert" localSheetId="32" hidden="1">{"'előző év december'!$A$2:$CP$214"}</definedName>
    <definedName name="ert" localSheetId="33" hidden="1">{"'előző év december'!$A$2:$CP$214"}</definedName>
    <definedName name="ert" hidden="1">{"'előző év december'!$A$2:$CP$214"}</definedName>
    <definedName name="ertertwertwert" localSheetId="38" hidden="1">{"'előző év december'!$A$2:$CP$214"}</definedName>
    <definedName name="ertertwertwert" localSheetId="39" hidden="1">{"'előző év december'!$A$2:$CP$214"}</definedName>
    <definedName name="ertertwertwert" localSheetId="40" hidden="1">{"'előző év december'!$A$2:$CP$214"}</definedName>
    <definedName name="ertertwertwert" localSheetId="43" hidden="1">{"'előző év december'!$A$2:$CP$214"}</definedName>
    <definedName name="ertertwertwert" localSheetId="44" hidden="1">{"'előző év december'!$A$2:$CP$214"}</definedName>
    <definedName name="ertertwertwert" localSheetId="45" hidden="1">{"'előző év december'!$A$2:$CP$214"}</definedName>
    <definedName name="ertertwertwert" localSheetId="4" hidden="1">{"'előző év december'!$A$2:$CP$214"}</definedName>
    <definedName name="ertertwertwert" localSheetId="7" hidden="1">{"'előző év december'!$A$2:$CP$214"}</definedName>
    <definedName name="ertertwertwert" localSheetId="8" hidden="1">{"'előző év december'!$A$2:$CP$214"}</definedName>
    <definedName name="ertertwertwert" localSheetId="9" hidden="1">{"'előző év december'!$A$2:$CP$214"}</definedName>
    <definedName name="ertertwertwert" localSheetId="10" hidden="1">{"'előző év december'!$A$2:$CP$214"}</definedName>
    <definedName name="ertertwertwert" localSheetId="17" hidden="1">{"'előző év december'!$A$2:$CP$214"}</definedName>
    <definedName name="ertertwertwert" localSheetId="18" hidden="1">{"'előző év december'!$A$2:$CP$214"}</definedName>
    <definedName name="ertertwertwert" localSheetId="19" hidden="1">{"'előző év december'!$A$2:$CP$214"}</definedName>
    <definedName name="ertertwertwert" localSheetId="20" hidden="1">{"'előző év december'!$A$2:$CP$214"}</definedName>
    <definedName name="ertertwertwert" localSheetId="21" hidden="1">{"'előző év december'!$A$2:$CP$214"}</definedName>
    <definedName name="ertertwertwert" localSheetId="22" hidden="1">{"'előző év december'!$A$2:$CP$214"}</definedName>
    <definedName name="ertertwertwert" localSheetId="23" hidden="1">{"'előző év december'!$A$2:$CP$214"}</definedName>
    <definedName name="ertertwertwert" localSheetId="24" hidden="1">{"'előző év december'!$A$2:$CP$214"}</definedName>
    <definedName name="ertertwertwert" localSheetId="25" hidden="1">{"'előző év december'!$A$2:$CP$214"}</definedName>
    <definedName name="ertertwertwert" localSheetId="26" hidden="1">{"'előző év december'!$A$2:$CP$214"}</definedName>
    <definedName name="ertertwertwert" localSheetId="27" hidden="1">{"'előző év december'!$A$2:$CP$214"}</definedName>
    <definedName name="ertertwertwert" localSheetId="28" hidden="1">{"'előző év december'!$A$2:$CP$214"}</definedName>
    <definedName name="ertertwertwert" localSheetId="29" hidden="1">{"'előző év december'!$A$2:$CP$214"}</definedName>
    <definedName name="ertertwertwert" localSheetId="30" hidden="1">{"'előző év december'!$A$2:$CP$214"}</definedName>
    <definedName name="ertertwertwert" localSheetId="32" hidden="1">{"'előző év december'!$A$2:$CP$214"}</definedName>
    <definedName name="ertertwertwert" localSheetId="33" hidden="1">{"'előző év december'!$A$2:$CP$214"}</definedName>
    <definedName name="ertertwertwert" hidden="1">{"'előző év december'!$A$2:$CP$214"}</definedName>
    <definedName name="ewqr" localSheetId="38" hidden="1">'G01,G02'!#REF!</definedName>
    <definedName name="ewqr" localSheetId="39" hidden="1">#REF!</definedName>
    <definedName name="ewqr" localSheetId="40" hidden="1">#REF!</definedName>
    <definedName name="ewqr" localSheetId="44" hidden="1">#REF!</definedName>
    <definedName name="ewqr" localSheetId="4" hidden="1">#REF!</definedName>
    <definedName name="ewqr" localSheetId="22" hidden="1">#REF!</definedName>
    <definedName name="ewqr" localSheetId="27" hidden="1">#REF!</definedName>
    <definedName name="ewqr" localSheetId="28" hidden="1">#REF!</definedName>
    <definedName name="ewqr" localSheetId="29" hidden="1">#REF!</definedName>
    <definedName name="ewqr" localSheetId="30" hidden="1">#REF!</definedName>
    <definedName name="ewqr" localSheetId="32" hidden="1">#REF!</definedName>
    <definedName name="ewqr" localSheetId="33" hidden="1">#REF!</definedName>
    <definedName name="ewqr" hidden="1">#REF!</definedName>
    <definedName name="f" localSheetId="38" hidden="1">{"'előző év december'!$A$2:$CP$214"}</definedName>
    <definedName name="f" localSheetId="39" hidden="1">{"'előző év december'!$A$2:$CP$214"}</definedName>
    <definedName name="f" localSheetId="40" hidden="1">{"'előző év december'!$A$2:$CP$214"}</definedName>
    <definedName name="f" localSheetId="43" hidden="1">{"'előző év december'!$A$2:$CP$214"}</definedName>
    <definedName name="f" localSheetId="44" hidden="1">{"'előző év december'!$A$2:$CP$214"}</definedName>
    <definedName name="f" localSheetId="45" hidden="1">{"'előző év december'!$A$2:$CP$214"}</definedName>
    <definedName name="f" localSheetId="4" hidden="1">{"'előző év december'!$A$2:$CP$214"}</definedName>
    <definedName name="f" localSheetId="7" hidden="1">{"'előző év december'!$A$2:$CP$214"}</definedName>
    <definedName name="f" localSheetId="8" hidden="1">{"'előző év december'!$A$2:$CP$214"}</definedName>
    <definedName name="f" localSheetId="9" hidden="1">{"'előző év december'!$A$2:$CP$214"}</definedName>
    <definedName name="f" localSheetId="10" hidden="1">{"'előző év december'!$A$2:$CP$214"}</definedName>
    <definedName name="f" localSheetId="17" hidden="1">{"'előző év december'!$A$2:$CP$214"}</definedName>
    <definedName name="f" localSheetId="18" hidden="1">{"'előző év december'!$A$2:$CP$214"}</definedName>
    <definedName name="f" localSheetId="19" hidden="1">{"'előző év december'!$A$2:$CP$214"}</definedName>
    <definedName name="f" localSheetId="20" hidden="1">{"'előző év december'!$A$2:$CP$214"}</definedName>
    <definedName name="f" localSheetId="21" hidden="1">{"'előző év december'!$A$2:$CP$214"}</definedName>
    <definedName name="f" localSheetId="22" hidden="1">{"'előző év december'!$A$2:$CP$214"}</definedName>
    <definedName name="f" localSheetId="23" hidden="1">{"'előző év december'!$A$2:$CP$214"}</definedName>
    <definedName name="f" localSheetId="24" hidden="1">{"'előző év december'!$A$2:$CP$214"}</definedName>
    <definedName name="f" localSheetId="25" hidden="1">{"'előző év december'!$A$2:$CP$214"}</definedName>
    <definedName name="f" localSheetId="26" hidden="1">{"'előző év december'!$A$2:$CP$214"}</definedName>
    <definedName name="f" localSheetId="27" hidden="1">{"'előző év december'!$A$2:$CP$214"}</definedName>
    <definedName name="f" localSheetId="28" hidden="1">{"'előző év december'!$A$2:$CP$214"}</definedName>
    <definedName name="f" localSheetId="29" hidden="1">{"'előző év december'!$A$2:$CP$214"}</definedName>
    <definedName name="f" localSheetId="30" hidden="1">{"'előző év december'!$A$2:$CP$214"}</definedName>
    <definedName name="f" localSheetId="32" hidden="1">{"'előző év december'!$A$2:$CP$214"}</definedName>
    <definedName name="f" localSheetId="33" hidden="1">{"'előző év december'!$A$2:$CP$214"}</definedName>
    <definedName name="f" hidden="1">{"'előző év december'!$A$2:$CP$214"}</definedName>
    <definedName name="fdfs" localSheetId="38" hidden="1">{"Riqfin97",#N/A,FALSE,"Tran";"Riqfinpro",#N/A,FALSE,"Tran"}</definedName>
    <definedName name="fdfs" localSheetId="39" hidden="1">{"Riqfin97",#N/A,FALSE,"Tran";"Riqfinpro",#N/A,FALSE,"Tran"}</definedName>
    <definedName name="fdfs" localSheetId="40" hidden="1">{"Riqfin97",#N/A,FALSE,"Tran";"Riqfinpro",#N/A,FALSE,"Tran"}</definedName>
    <definedName name="fdfs" localSheetId="43" hidden="1">{"Riqfin97",#N/A,FALSE,"Tran";"Riqfinpro",#N/A,FALSE,"Tran"}</definedName>
    <definedName name="fdfs" localSheetId="44" hidden="1">{"Riqfin97",#N/A,FALSE,"Tran";"Riqfinpro",#N/A,FALSE,"Tran"}</definedName>
    <definedName name="fdfs" localSheetId="45" hidden="1">{"Riqfin97",#N/A,FALSE,"Tran";"Riqfinpro",#N/A,FALSE,"Tran"}</definedName>
    <definedName name="fdfs" localSheetId="50" hidden="1">{"Riqfin97",#N/A,FALSE,"Tran";"Riqfinpro",#N/A,FALSE,"Tran"}</definedName>
    <definedName name="fdfs" localSheetId="4" hidden="1">{"Riqfin97",#N/A,FALSE,"Tran";"Riqfinpro",#N/A,FALSE,"Tran"}</definedName>
    <definedName name="fdfs" localSheetId="10" hidden="1">{"Riqfin97",#N/A,FALSE,"Tran";"Riqfinpro",#N/A,FALSE,"Tran"}</definedName>
    <definedName name="fdfs" localSheetId="22" hidden="1">{"Riqfin97",#N/A,FALSE,"Tran";"Riqfinpro",#N/A,FALSE,"Tran"}</definedName>
    <definedName name="fdfs" localSheetId="28" hidden="1">{"Riqfin97",#N/A,FALSE,"Tran";"Riqfinpro",#N/A,FALSE,"Tran"}</definedName>
    <definedName name="fdfs" localSheetId="29" hidden="1">{"Riqfin97",#N/A,FALSE,"Tran";"Riqfinpro",#N/A,FALSE,"Tran"}</definedName>
    <definedName name="fdfs" localSheetId="30" hidden="1">{"Riqfin97",#N/A,FALSE,"Tran";"Riqfinpro",#N/A,FALSE,"Tran"}</definedName>
    <definedName name="fdfs" localSheetId="32" hidden="1">{"Riqfin97",#N/A,FALSE,"Tran";"Riqfinpro",#N/A,FALSE,"Tran"}</definedName>
    <definedName name="fdfs" localSheetId="33" hidden="1">{"Riqfin97",#N/A,FALSE,"Tran";"Riqfinpro",#N/A,FALSE,"Tran"}</definedName>
    <definedName name="fdfs" hidden="1">{"Riqfin97",#N/A,FALSE,"Tran";"Riqfinpro",#N/A,FALSE,"Tran"}</definedName>
    <definedName name="ff" localSheetId="38" hidden="1">{"Tab1",#N/A,FALSE,"P";"Tab2",#N/A,FALSE,"P"}</definedName>
    <definedName name="ff" localSheetId="39" hidden="1">{"Tab1",#N/A,FALSE,"P";"Tab2",#N/A,FALSE,"P"}</definedName>
    <definedName name="ff" localSheetId="40" hidden="1">{"Tab1",#N/A,FALSE,"P";"Tab2",#N/A,FALSE,"P"}</definedName>
    <definedName name="ff" localSheetId="43" hidden="1">{"Tab1",#N/A,FALSE,"P";"Tab2",#N/A,FALSE,"P"}</definedName>
    <definedName name="ff" localSheetId="44" hidden="1">{"Tab1",#N/A,FALSE,"P";"Tab2",#N/A,FALSE,"P"}</definedName>
    <definedName name="ff" localSheetId="45" hidden="1">{"Tab1",#N/A,FALSE,"P";"Tab2",#N/A,FALSE,"P"}</definedName>
    <definedName name="ff" localSheetId="50" hidden="1">{"Tab1",#N/A,FALSE,"P";"Tab2",#N/A,FALSE,"P"}</definedName>
    <definedName name="ff" localSheetId="4" hidden="1">{"Tab1",#N/A,FALSE,"P";"Tab2",#N/A,FALSE,"P"}</definedName>
    <definedName name="ff" localSheetId="7" hidden="1">{"Tab1",#N/A,FALSE,"P";"Tab2",#N/A,FALSE,"P"}</definedName>
    <definedName name="ff" localSheetId="8" hidden="1">{"Tab1",#N/A,FALSE,"P";"Tab2",#N/A,FALSE,"P"}</definedName>
    <definedName name="ff" localSheetId="9" hidden="1">{"Tab1",#N/A,FALSE,"P";"Tab2",#N/A,FALSE,"P"}</definedName>
    <definedName name="ff" localSheetId="10" hidden="1">{"Tab1",#N/A,FALSE,"P";"Tab2",#N/A,FALSE,"P"}</definedName>
    <definedName name="ff" localSheetId="17" hidden="1">{"Tab1",#N/A,FALSE,"P";"Tab2",#N/A,FALSE,"P"}</definedName>
    <definedName name="ff" localSheetId="18" hidden="1">{"Tab1",#N/A,FALSE,"P";"Tab2",#N/A,FALSE,"P"}</definedName>
    <definedName name="ff" localSheetId="19" hidden="1">{"Tab1",#N/A,FALSE,"P";"Tab2",#N/A,FALSE,"P"}</definedName>
    <definedName name="ff" localSheetId="20" hidden="1">{"Tab1",#N/A,FALSE,"P";"Tab2",#N/A,FALSE,"P"}</definedName>
    <definedName name="ff" localSheetId="21" hidden="1">{"Tab1",#N/A,FALSE,"P";"Tab2",#N/A,FALSE,"P"}</definedName>
    <definedName name="ff" localSheetId="22" hidden="1">{"Tab1",#N/A,FALSE,"P";"Tab2",#N/A,FALSE,"P"}</definedName>
    <definedName name="ff" localSheetId="23" hidden="1">{"Tab1",#N/A,FALSE,"P";"Tab2",#N/A,FALSE,"P"}</definedName>
    <definedName name="ff" localSheetId="24" hidden="1">{"Tab1",#N/A,FALSE,"P";"Tab2",#N/A,FALSE,"P"}</definedName>
    <definedName name="ff" localSheetId="25" hidden="1">{"Tab1",#N/A,FALSE,"P";"Tab2",#N/A,FALSE,"P"}</definedName>
    <definedName name="ff" localSheetId="26" hidden="1">{"Tab1",#N/A,FALSE,"P";"Tab2",#N/A,FALSE,"P"}</definedName>
    <definedName name="ff" localSheetId="27" hidden="1">{"Tab1",#N/A,FALSE,"P";"Tab2",#N/A,FALSE,"P"}</definedName>
    <definedName name="ff" localSheetId="28" hidden="1">{"Tab1",#N/A,FALSE,"P";"Tab2",#N/A,FALSE,"P"}</definedName>
    <definedName name="ff" localSheetId="29" hidden="1">{"Tab1",#N/A,FALSE,"P";"Tab2",#N/A,FALSE,"P"}</definedName>
    <definedName name="ff" localSheetId="30" hidden="1">{"Tab1",#N/A,FALSE,"P";"Tab2",#N/A,FALSE,"P"}</definedName>
    <definedName name="ff" localSheetId="32" hidden="1">{"Tab1",#N/A,FALSE,"P";"Tab2",#N/A,FALSE,"P"}</definedName>
    <definedName name="ff" localSheetId="33" hidden="1">{"Tab1",#N/A,FALSE,"P";"Tab2",#N/A,FALSE,"P"}</definedName>
    <definedName name="ff" hidden="1">{"Tab1",#N/A,FALSE,"P";"Tab2",#N/A,FALSE,"P"}</definedName>
    <definedName name="fff" localSheetId="38" hidden="1">{"Tab1",#N/A,FALSE,"P";"Tab2",#N/A,FALSE,"P"}</definedName>
    <definedName name="fff" localSheetId="39" hidden="1">{"Tab1",#N/A,FALSE,"P";"Tab2",#N/A,FALSE,"P"}</definedName>
    <definedName name="fff" localSheetId="40" hidden="1">{"Tab1",#N/A,FALSE,"P";"Tab2",#N/A,FALSE,"P"}</definedName>
    <definedName name="fff" localSheetId="43" hidden="1">{"Tab1",#N/A,FALSE,"P";"Tab2",#N/A,FALSE,"P"}</definedName>
    <definedName name="fff" localSheetId="44" hidden="1">{"Tab1",#N/A,FALSE,"P";"Tab2",#N/A,FALSE,"P"}</definedName>
    <definedName name="fff" localSheetId="45" hidden="1">{"Tab1",#N/A,FALSE,"P";"Tab2",#N/A,FALSE,"P"}</definedName>
    <definedName name="fff" localSheetId="50" hidden="1">{"Tab1",#N/A,FALSE,"P";"Tab2",#N/A,FALSE,"P"}</definedName>
    <definedName name="fff" localSheetId="4" hidden="1">{"Tab1",#N/A,FALSE,"P";"Tab2",#N/A,FALSE,"P"}</definedName>
    <definedName name="fff" localSheetId="7" hidden="1">{"Tab1",#N/A,FALSE,"P";"Tab2",#N/A,FALSE,"P"}</definedName>
    <definedName name="fff" localSheetId="8" hidden="1">{"Tab1",#N/A,FALSE,"P";"Tab2",#N/A,FALSE,"P"}</definedName>
    <definedName name="fff" localSheetId="9" hidden="1">{"Tab1",#N/A,FALSE,"P";"Tab2",#N/A,FALSE,"P"}</definedName>
    <definedName name="fff" localSheetId="10" hidden="1">{"Tab1",#N/A,FALSE,"P";"Tab2",#N/A,FALSE,"P"}</definedName>
    <definedName name="fff" localSheetId="17" hidden="1">{"Tab1",#N/A,FALSE,"P";"Tab2",#N/A,FALSE,"P"}</definedName>
    <definedName name="fff" localSheetId="18" hidden="1">{"Tab1",#N/A,FALSE,"P";"Tab2",#N/A,FALSE,"P"}</definedName>
    <definedName name="fff" localSheetId="19" hidden="1">{"Tab1",#N/A,FALSE,"P";"Tab2",#N/A,FALSE,"P"}</definedName>
    <definedName name="fff" localSheetId="20" hidden="1">{"Tab1",#N/A,FALSE,"P";"Tab2",#N/A,FALSE,"P"}</definedName>
    <definedName name="fff" localSheetId="21" hidden="1">{"Tab1",#N/A,FALSE,"P";"Tab2",#N/A,FALSE,"P"}</definedName>
    <definedName name="fff" localSheetId="22" hidden="1">{"Tab1",#N/A,FALSE,"P";"Tab2",#N/A,FALSE,"P"}</definedName>
    <definedName name="fff" localSheetId="23" hidden="1">{"Tab1",#N/A,FALSE,"P";"Tab2",#N/A,FALSE,"P"}</definedName>
    <definedName name="fff" localSheetId="24" hidden="1">{"Tab1",#N/A,FALSE,"P";"Tab2",#N/A,FALSE,"P"}</definedName>
    <definedName name="fff" localSheetId="25" hidden="1">{"Tab1",#N/A,FALSE,"P";"Tab2",#N/A,FALSE,"P"}</definedName>
    <definedName name="fff" localSheetId="26" hidden="1">{"Tab1",#N/A,FALSE,"P";"Tab2",#N/A,FALSE,"P"}</definedName>
    <definedName name="fff" localSheetId="27" hidden="1">{"Tab1",#N/A,FALSE,"P";"Tab2",#N/A,FALSE,"P"}</definedName>
    <definedName name="fff" localSheetId="28" hidden="1">{"Tab1",#N/A,FALSE,"P";"Tab2",#N/A,FALSE,"P"}</definedName>
    <definedName name="fff" localSheetId="29" hidden="1">{"Tab1",#N/A,FALSE,"P";"Tab2",#N/A,FALSE,"P"}</definedName>
    <definedName name="fff" localSheetId="30" hidden="1">{"Tab1",#N/A,FALSE,"P";"Tab2",#N/A,FALSE,"P"}</definedName>
    <definedName name="fff" localSheetId="32" hidden="1">{"Tab1",#N/A,FALSE,"P";"Tab2",#N/A,FALSE,"P"}</definedName>
    <definedName name="fff" localSheetId="33" hidden="1">{"Tab1",#N/A,FALSE,"P";"Tab2",#N/A,FALSE,"P"}</definedName>
    <definedName name="fff" hidden="1">{"Tab1",#N/A,FALSE,"P";"Tab2",#N/A,FALSE,"P"}</definedName>
    <definedName name="ffff" hidden="1">#REF!</definedName>
    <definedName name="ffg" localSheetId="38" hidden="1">{"'előző év december'!$A$2:$CP$214"}</definedName>
    <definedName name="ffg" localSheetId="39" hidden="1">{"'előző év december'!$A$2:$CP$214"}</definedName>
    <definedName name="ffg" localSheetId="40" hidden="1">{"'előző év december'!$A$2:$CP$214"}</definedName>
    <definedName name="ffg" localSheetId="43" hidden="1">{"'előző év december'!$A$2:$CP$214"}</definedName>
    <definedName name="ffg" localSheetId="44" hidden="1">{"'előző év december'!$A$2:$CP$214"}</definedName>
    <definedName name="ffg" localSheetId="45" hidden="1">{"'előző év december'!$A$2:$CP$214"}</definedName>
    <definedName name="ffg" localSheetId="4" hidden="1">{"'előző év december'!$A$2:$CP$214"}</definedName>
    <definedName name="ffg" localSheetId="7" hidden="1">{"'előző év december'!$A$2:$CP$214"}</definedName>
    <definedName name="ffg" localSheetId="8" hidden="1">{"'előző év december'!$A$2:$CP$214"}</definedName>
    <definedName name="ffg" localSheetId="9" hidden="1">{"'előző év december'!$A$2:$CP$214"}</definedName>
    <definedName name="ffg" localSheetId="10" hidden="1">{"'előző év december'!$A$2:$CP$214"}</definedName>
    <definedName name="ffg" localSheetId="17" hidden="1">{"'előző év december'!$A$2:$CP$214"}</definedName>
    <definedName name="ffg" localSheetId="18" hidden="1">{"'előző év december'!$A$2:$CP$214"}</definedName>
    <definedName name="ffg" localSheetId="19" hidden="1">{"'előző év december'!$A$2:$CP$214"}</definedName>
    <definedName name="ffg" localSheetId="20" hidden="1">{"'előző év december'!$A$2:$CP$214"}</definedName>
    <definedName name="ffg" localSheetId="21" hidden="1">{"'előző év december'!$A$2:$CP$214"}</definedName>
    <definedName name="ffg" localSheetId="22" hidden="1">{"'előző év december'!$A$2:$CP$214"}</definedName>
    <definedName name="ffg" localSheetId="23" hidden="1">{"'előző év december'!$A$2:$CP$214"}</definedName>
    <definedName name="ffg" localSheetId="24" hidden="1">{"'előző év december'!$A$2:$CP$214"}</definedName>
    <definedName name="ffg" localSheetId="25" hidden="1">{"'előző év december'!$A$2:$CP$214"}</definedName>
    <definedName name="ffg" localSheetId="26" hidden="1">{"'előző év december'!$A$2:$CP$214"}</definedName>
    <definedName name="ffg" localSheetId="27" hidden="1">{"'előző év december'!$A$2:$CP$214"}</definedName>
    <definedName name="ffg" localSheetId="28" hidden="1">{"'előző év december'!$A$2:$CP$214"}</definedName>
    <definedName name="ffg" localSheetId="29" hidden="1">{"'előző év december'!$A$2:$CP$214"}</definedName>
    <definedName name="ffg" localSheetId="30" hidden="1">{"'előző év december'!$A$2:$CP$214"}</definedName>
    <definedName name="ffg" localSheetId="32" hidden="1">{"'előző év december'!$A$2:$CP$214"}</definedName>
    <definedName name="ffg" localSheetId="33" hidden="1">{"'előző év december'!$A$2:$CP$214"}</definedName>
    <definedName name="ffg" hidden="1">{"'előző év december'!$A$2:$CP$214"}</definedName>
    <definedName name="fg" localSheetId="38" hidden="1">{"'előző év december'!$A$2:$CP$214"}</definedName>
    <definedName name="fg" localSheetId="39" hidden="1">{"'előző év december'!$A$2:$CP$214"}</definedName>
    <definedName name="fg" localSheetId="40" hidden="1">{"'előző év december'!$A$2:$CP$214"}</definedName>
    <definedName name="fg" localSheetId="43" hidden="1">{"'előző év december'!$A$2:$CP$214"}</definedName>
    <definedName name="fg" localSheetId="44" hidden="1">{"'előző év december'!$A$2:$CP$214"}</definedName>
    <definedName name="fg" localSheetId="45" hidden="1">{"'előző év december'!$A$2:$CP$214"}</definedName>
    <definedName name="fg" localSheetId="4" hidden="1">{"'előző év december'!$A$2:$CP$214"}</definedName>
    <definedName name="fg" localSheetId="7" hidden="1">{"'előző év december'!$A$2:$CP$214"}</definedName>
    <definedName name="fg" localSheetId="8" hidden="1">{"'előző év december'!$A$2:$CP$214"}</definedName>
    <definedName name="fg" localSheetId="9" hidden="1">{"'előző év december'!$A$2:$CP$214"}</definedName>
    <definedName name="fg" localSheetId="10" hidden="1">{"'előző év december'!$A$2:$CP$214"}</definedName>
    <definedName name="fg" localSheetId="17" hidden="1">{"'előző év december'!$A$2:$CP$214"}</definedName>
    <definedName name="fg" localSheetId="18" hidden="1">{"'előző év december'!$A$2:$CP$214"}</definedName>
    <definedName name="fg" localSheetId="19" hidden="1">{"'előző év december'!$A$2:$CP$214"}</definedName>
    <definedName name="fg" localSheetId="20" hidden="1">{"'előző év december'!$A$2:$CP$214"}</definedName>
    <definedName name="fg" localSheetId="21" hidden="1">{"'előző év december'!$A$2:$CP$214"}</definedName>
    <definedName name="fg" localSheetId="22" hidden="1">{"'előző év december'!$A$2:$CP$214"}</definedName>
    <definedName name="fg" localSheetId="23" hidden="1">{"'előző év december'!$A$2:$CP$214"}</definedName>
    <definedName name="fg" localSheetId="24" hidden="1">{"'előző év december'!$A$2:$CP$214"}</definedName>
    <definedName name="fg" localSheetId="25" hidden="1">{"'előző év december'!$A$2:$CP$214"}</definedName>
    <definedName name="fg" localSheetId="26" hidden="1">{"'előző év december'!$A$2:$CP$214"}</definedName>
    <definedName name="fg" localSheetId="27" hidden="1">{"'előző év december'!$A$2:$CP$214"}</definedName>
    <definedName name="fg" localSheetId="28" hidden="1">{"'előző év december'!$A$2:$CP$214"}</definedName>
    <definedName name="fg" localSheetId="29" hidden="1">{"'előző év december'!$A$2:$CP$214"}</definedName>
    <definedName name="fg" localSheetId="30" hidden="1">{"'előző év december'!$A$2:$CP$214"}</definedName>
    <definedName name="fg" localSheetId="32" hidden="1">{"'előző év december'!$A$2:$CP$214"}</definedName>
    <definedName name="fg" localSheetId="33" hidden="1">{"'előző év december'!$A$2:$CP$214"}</definedName>
    <definedName name="fg" hidden="1">{"'előző év december'!$A$2:$CP$214"}</definedName>
    <definedName name="fgfgfgf" localSheetId="50" hidden="1">#REF!</definedName>
    <definedName name="fgfgfgf" hidden="1">#REF!</definedName>
    <definedName name="fill" localSheetId="38" hidden="1">'G01,G02'!#REF!</definedName>
    <definedName name="fill" localSheetId="39" hidden="1">#REF!</definedName>
    <definedName name="fill" localSheetId="40" hidden="1">#REF!</definedName>
    <definedName name="fill" localSheetId="43" hidden="1">#REF!</definedName>
    <definedName name="fill" localSheetId="44" hidden="1">#REF!</definedName>
    <definedName name="fill" localSheetId="4" hidden="1">#REF!</definedName>
    <definedName name="fill" localSheetId="7" hidden="1">#REF!</definedName>
    <definedName name="fill" localSheetId="8" hidden="1">#REF!</definedName>
    <definedName name="fill" localSheetId="9" hidden="1">#REF!</definedName>
    <definedName name="fill" localSheetId="17" hidden="1">#REF!</definedName>
    <definedName name="fill" localSheetId="18" hidden="1">#REF!</definedName>
    <definedName name="fill" localSheetId="19" hidden="1">#REF!</definedName>
    <definedName name="fill" localSheetId="20" hidden="1">#REF!</definedName>
    <definedName name="fill" localSheetId="21" hidden="1">#REF!</definedName>
    <definedName name="fill" localSheetId="22" hidden="1">#REF!</definedName>
    <definedName name="fill" localSheetId="32" hidden="1">#REF!</definedName>
    <definedName name="fill" hidden="1">#REF!</definedName>
    <definedName name="Financing" localSheetId="38" hidden="1">{"Tab1",#N/A,FALSE,"P";"Tab2",#N/A,FALSE,"P"}</definedName>
    <definedName name="Financing" localSheetId="39" hidden="1">{"Tab1",#N/A,FALSE,"P";"Tab2",#N/A,FALSE,"P"}</definedName>
    <definedName name="Financing" localSheetId="40" hidden="1">{"Tab1",#N/A,FALSE,"P";"Tab2",#N/A,FALSE,"P"}</definedName>
    <definedName name="Financing" localSheetId="43" hidden="1">{"Tab1",#N/A,FALSE,"P";"Tab2",#N/A,FALSE,"P"}</definedName>
    <definedName name="Financing" localSheetId="44" hidden="1">{"Tab1",#N/A,FALSE,"P";"Tab2",#N/A,FALSE,"P"}</definedName>
    <definedName name="Financing" localSheetId="45" hidden="1">{"Tab1",#N/A,FALSE,"P";"Tab2",#N/A,FALSE,"P"}</definedName>
    <definedName name="Financing" localSheetId="50" hidden="1">{"Tab1",#N/A,FALSE,"P";"Tab2",#N/A,FALSE,"P"}</definedName>
    <definedName name="Financing" localSheetId="4" hidden="1">{"Tab1",#N/A,FALSE,"P";"Tab2",#N/A,FALSE,"P"}</definedName>
    <definedName name="Financing" localSheetId="7" hidden="1">{"Tab1",#N/A,FALSE,"P";"Tab2",#N/A,FALSE,"P"}</definedName>
    <definedName name="Financing" localSheetId="8" hidden="1">{"Tab1",#N/A,FALSE,"P";"Tab2",#N/A,FALSE,"P"}</definedName>
    <definedName name="Financing" localSheetId="9" hidden="1">{"Tab1",#N/A,FALSE,"P";"Tab2",#N/A,FALSE,"P"}</definedName>
    <definedName name="Financing" localSheetId="10" hidden="1">{"Tab1",#N/A,FALSE,"P";"Tab2",#N/A,FALSE,"P"}</definedName>
    <definedName name="Financing" localSheetId="17" hidden="1">{"Tab1",#N/A,FALSE,"P";"Tab2",#N/A,FALSE,"P"}</definedName>
    <definedName name="Financing" localSheetId="18" hidden="1">{"Tab1",#N/A,FALSE,"P";"Tab2",#N/A,FALSE,"P"}</definedName>
    <definedName name="Financing" localSheetId="19" hidden="1">{"Tab1",#N/A,FALSE,"P";"Tab2",#N/A,FALSE,"P"}</definedName>
    <definedName name="Financing" localSheetId="20" hidden="1">{"Tab1",#N/A,FALSE,"P";"Tab2",#N/A,FALSE,"P"}</definedName>
    <definedName name="Financing" localSheetId="21" hidden="1">{"Tab1",#N/A,FALSE,"P";"Tab2",#N/A,FALSE,"P"}</definedName>
    <definedName name="Financing" localSheetId="22" hidden="1">{"Tab1",#N/A,FALSE,"P";"Tab2",#N/A,FALSE,"P"}</definedName>
    <definedName name="Financing" localSheetId="23" hidden="1">{"Tab1",#N/A,FALSE,"P";"Tab2",#N/A,FALSE,"P"}</definedName>
    <definedName name="Financing" localSheetId="24" hidden="1">{"Tab1",#N/A,FALSE,"P";"Tab2",#N/A,FALSE,"P"}</definedName>
    <definedName name="Financing" localSheetId="25" hidden="1">{"Tab1",#N/A,FALSE,"P";"Tab2",#N/A,FALSE,"P"}</definedName>
    <definedName name="Financing" localSheetId="26" hidden="1">{"Tab1",#N/A,FALSE,"P";"Tab2",#N/A,FALSE,"P"}</definedName>
    <definedName name="Financing" localSheetId="27" hidden="1">{"Tab1",#N/A,FALSE,"P";"Tab2",#N/A,FALSE,"P"}</definedName>
    <definedName name="Financing" localSheetId="28" hidden="1">{"Tab1",#N/A,FALSE,"P";"Tab2",#N/A,FALSE,"P"}</definedName>
    <definedName name="Financing" localSheetId="29" hidden="1">{"Tab1",#N/A,FALSE,"P";"Tab2",#N/A,FALSE,"P"}</definedName>
    <definedName name="Financing" localSheetId="30" hidden="1">{"Tab1",#N/A,FALSE,"P";"Tab2",#N/A,FALSE,"P"}</definedName>
    <definedName name="Financing" localSheetId="32" hidden="1">{"Tab1",#N/A,FALSE,"P";"Tab2",#N/A,FALSE,"P"}</definedName>
    <definedName name="Financing" localSheetId="33" hidden="1">{"Tab1",#N/A,FALSE,"P";"Tab2",#N/A,FALSE,"P"}</definedName>
    <definedName name="Financing" hidden="1">{"Tab1",#N/A,FALSE,"P";"Tab2",#N/A,FALSE,"P"}</definedName>
    <definedName name="frt" localSheetId="38" hidden="1">{"'előző év december'!$A$2:$CP$214"}</definedName>
    <definedName name="frt" localSheetId="39" hidden="1">{"'előző év december'!$A$2:$CP$214"}</definedName>
    <definedName name="frt" localSheetId="40" hidden="1">{"'előző év december'!$A$2:$CP$214"}</definedName>
    <definedName name="frt" localSheetId="43" hidden="1">{"'előző év december'!$A$2:$CP$214"}</definedName>
    <definedName name="frt" localSheetId="44" hidden="1">{"'előző év december'!$A$2:$CP$214"}</definedName>
    <definedName name="frt" localSheetId="45" hidden="1">{"'előző év december'!$A$2:$CP$214"}</definedName>
    <definedName name="frt" localSheetId="4" hidden="1">{"'előző év december'!$A$2:$CP$214"}</definedName>
    <definedName name="frt" localSheetId="7" hidden="1">{"'előző év december'!$A$2:$CP$214"}</definedName>
    <definedName name="frt" localSheetId="8" hidden="1">{"'előző év december'!$A$2:$CP$214"}</definedName>
    <definedName name="frt" localSheetId="9" hidden="1">{"'előző év december'!$A$2:$CP$214"}</definedName>
    <definedName name="frt" localSheetId="10" hidden="1">{"'előző év december'!$A$2:$CP$214"}</definedName>
    <definedName name="frt" localSheetId="17" hidden="1">{"'előző év december'!$A$2:$CP$214"}</definedName>
    <definedName name="frt" localSheetId="18" hidden="1">{"'előző év december'!$A$2:$CP$214"}</definedName>
    <definedName name="frt" localSheetId="19" hidden="1">{"'előző év december'!$A$2:$CP$214"}</definedName>
    <definedName name="frt" localSheetId="20" hidden="1">{"'előző év december'!$A$2:$CP$214"}</definedName>
    <definedName name="frt" localSheetId="21" hidden="1">{"'előző év december'!$A$2:$CP$214"}</definedName>
    <definedName name="frt" localSheetId="22" hidden="1">{"'előző év december'!$A$2:$CP$214"}</definedName>
    <definedName name="frt" localSheetId="23" hidden="1">{"'előző év december'!$A$2:$CP$214"}</definedName>
    <definedName name="frt" localSheetId="24" hidden="1">{"'előző év december'!$A$2:$CP$214"}</definedName>
    <definedName name="frt" localSheetId="25" hidden="1">{"'előző év december'!$A$2:$CP$214"}</definedName>
    <definedName name="frt" localSheetId="26" hidden="1">{"'előző év december'!$A$2:$CP$214"}</definedName>
    <definedName name="frt" localSheetId="27" hidden="1">{"'előző év december'!$A$2:$CP$214"}</definedName>
    <definedName name="frt" localSheetId="28" hidden="1">{"'előző év december'!$A$2:$CP$214"}</definedName>
    <definedName name="frt" localSheetId="29" hidden="1">{"'előző év december'!$A$2:$CP$214"}</definedName>
    <definedName name="frt" localSheetId="30" hidden="1">{"'előző év december'!$A$2:$CP$214"}</definedName>
    <definedName name="frt" localSheetId="32" hidden="1">{"'előző év december'!$A$2:$CP$214"}</definedName>
    <definedName name="frt" localSheetId="33" hidden="1">{"'előző év december'!$A$2:$CP$214"}</definedName>
    <definedName name="frt" hidden="1">{"'előző év december'!$A$2:$CP$214"}</definedName>
    <definedName name="fsd" localSheetId="40" hidden="1">#REF!</definedName>
    <definedName name="fsd" hidden="1">#REF!</definedName>
    <definedName name="fsdfsdfasdfasdfasd" localSheetId="40" hidden="1">#REF!</definedName>
    <definedName name="fsdfsdfasdfasdfasd" hidden="1">#REF!</definedName>
    <definedName name="fshrts" hidden="1">#REF!</definedName>
    <definedName name="ggg" localSheetId="38" hidden="1">{"Riqfin97",#N/A,FALSE,"Tran";"Riqfinpro",#N/A,FALSE,"Tran"}</definedName>
    <definedName name="ggg" localSheetId="39" hidden="1">{"Riqfin97",#N/A,FALSE,"Tran";"Riqfinpro",#N/A,FALSE,"Tran"}</definedName>
    <definedName name="ggg" localSheetId="40" hidden="1">{"Riqfin97",#N/A,FALSE,"Tran";"Riqfinpro",#N/A,FALSE,"Tran"}</definedName>
    <definedName name="ggg" localSheetId="43" hidden="1">{"Riqfin97",#N/A,FALSE,"Tran";"Riqfinpro",#N/A,FALSE,"Tran"}</definedName>
    <definedName name="ggg" localSheetId="44" hidden="1">{"Riqfin97",#N/A,FALSE,"Tran";"Riqfinpro",#N/A,FALSE,"Tran"}</definedName>
    <definedName name="ggg" localSheetId="45" hidden="1">{"Riqfin97",#N/A,FALSE,"Tran";"Riqfinpro",#N/A,FALSE,"Tran"}</definedName>
    <definedName name="ggg" localSheetId="50" hidden="1">{"Riqfin97",#N/A,FALSE,"Tran";"Riqfinpro",#N/A,FALSE,"Tran"}</definedName>
    <definedName name="ggg" localSheetId="4" hidden="1">{"Riqfin97",#N/A,FALSE,"Tran";"Riqfinpro",#N/A,FALSE,"Tran"}</definedName>
    <definedName name="ggg" localSheetId="7" hidden="1">{"Riqfin97",#N/A,FALSE,"Tran";"Riqfinpro",#N/A,FALSE,"Tran"}</definedName>
    <definedName name="ggg" localSheetId="8" hidden="1">{"Riqfin97",#N/A,FALSE,"Tran";"Riqfinpro",#N/A,FALSE,"Tran"}</definedName>
    <definedName name="ggg" localSheetId="9" hidden="1">{"Riqfin97",#N/A,FALSE,"Tran";"Riqfinpro",#N/A,FALSE,"Tran"}</definedName>
    <definedName name="ggg" localSheetId="10" hidden="1">{"Riqfin97",#N/A,FALSE,"Tran";"Riqfinpro",#N/A,FALSE,"Tran"}</definedName>
    <definedName name="ggg" localSheetId="17" hidden="1">{"Riqfin97",#N/A,FALSE,"Tran";"Riqfinpro",#N/A,FALSE,"Tran"}</definedName>
    <definedName name="ggg" localSheetId="18" hidden="1">{"Riqfin97",#N/A,FALSE,"Tran";"Riqfinpro",#N/A,FALSE,"Tran"}</definedName>
    <definedName name="ggg" localSheetId="19" hidden="1">{"Riqfin97",#N/A,FALSE,"Tran";"Riqfinpro",#N/A,FALSE,"Tran"}</definedName>
    <definedName name="ggg" localSheetId="20" hidden="1">{"Riqfin97",#N/A,FALSE,"Tran";"Riqfinpro",#N/A,FALSE,"Tran"}</definedName>
    <definedName name="ggg" localSheetId="21" hidden="1">{"Riqfin97",#N/A,FALSE,"Tran";"Riqfinpro",#N/A,FALSE,"Tran"}</definedName>
    <definedName name="ggg" localSheetId="22" hidden="1">{"Riqfin97",#N/A,FALSE,"Tran";"Riqfinpro",#N/A,FALSE,"Tran"}</definedName>
    <definedName name="ggg" localSheetId="23" hidden="1">{"Riqfin97",#N/A,FALSE,"Tran";"Riqfinpro",#N/A,FALSE,"Tran"}</definedName>
    <definedName name="ggg" localSheetId="24" hidden="1">{"Riqfin97",#N/A,FALSE,"Tran";"Riqfinpro",#N/A,FALSE,"Tran"}</definedName>
    <definedName name="ggg" localSheetId="25" hidden="1">{"Riqfin97",#N/A,FALSE,"Tran";"Riqfinpro",#N/A,FALSE,"Tran"}</definedName>
    <definedName name="ggg" localSheetId="26" hidden="1">{"Riqfin97",#N/A,FALSE,"Tran";"Riqfinpro",#N/A,FALSE,"Tran"}</definedName>
    <definedName name="ggg" localSheetId="27" hidden="1">{"Riqfin97",#N/A,FALSE,"Tran";"Riqfinpro",#N/A,FALSE,"Tran"}</definedName>
    <definedName name="ggg" localSheetId="28" hidden="1">{"Riqfin97",#N/A,FALSE,"Tran";"Riqfinpro",#N/A,FALSE,"Tran"}</definedName>
    <definedName name="ggg" localSheetId="29" hidden="1">{"Riqfin97",#N/A,FALSE,"Tran";"Riqfinpro",#N/A,FALSE,"Tran"}</definedName>
    <definedName name="ggg" localSheetId="30" hidden="1">{"Riqfin97",#N/A,FALSE,"Tran";"Riqfinpro",#N/A,FALSE,"Tran"}</definedName>
    <definedName name="ggg" localSheetId="32" hidden="1">{"Riqfin97",#N/A,FALSE,"Tran";"Riqfinpro",#N/A,FALSE,"Tran"}</definedName>
    <definedName name="ggg" localSheetId="33" hidden="1">{"Riqfin97",#N/A,FALSE,"Tran";"Riqfinpro",#N/A,FALSE,"Tran"}</definedName>
    <definedName name="ggg" hidden="1">{"Riqfin97",#N/A,FALSE,"Tran";"Riqfinpro",#N/A,FALSE,"Tran"}</definedName>
    <definedName name="ggggg" localSheetId="39" hidden="1">#REF!</definedName>
    <definedName name="ggggg" localSheetId="40" hidden="1">#REF!</definedName>
    <definedName name="ggggg" localSheetId="44" hidden="1">#REF!</definedName>
    <definedName name="ggggg" localSheetId="50" hidden="1">#REF!</definedName>
    <definedName name="ggggg" localSheetId="7" hidden="1">#REF!</definedName>
    <definedName name="ggggg" localSheetId="8" hidden="1">#REF!</definedName>
    <definedName name="ggggg" localSheetId="9" hidden="1">#REF!</definedName>
    <definedName name="ggggg" localSheetId="17" hidden="1">#REF!</definedName>
    <definedName name="ggggg" localSheetId="18" hidden="1">#REF!</definedName>
    <definedName name="ggggg" localSheetId="19" hidden="1">#REF!</definedName>
    <definedName name="ggggg" localSheetId="20" hidden="1">#REF!</definedName>
    <definedName name="ggggg" localSheetId="21" hidden="1">#REF!</definedName>
    <definedName name="ggggg" localSheetId="22" hidden="1">#REF!</definedName>
    <definedName name="ggggg" localSheetId="27" hidden="1">#REF!</definedName>
    <definedName name="ggggg" localSheetId="33" hidden="1">#REF!</definedName>
    <definedName name="ggggg" hidden="1">#REF!</definedName>
    <definedName name="gh" localSheetId="38" hidden="1">{"'előző év december'!$A$2:$CP$214"}</definedName>
    <definedName name="gh" localSheetId="39" hidden="1">{"'előző év december'!$A$2:$CP$214"}</definedName>
    <definedName name="gh" localSheetId="40" hidden="1">{"'előző év december'!$A$2:$CP$214"}</definedName>
    <definedName name="gh" localSheetId="43" hidden="1">{"'előző év december'!$A$2:$CP$214"}</definedName>
    <definedName name="gh" localSheetId="44" hidden="1">{"'előző év december'!$A$2:$CP$214"}</definedName>
    <definedName name="gh" localSheetId="45" hidden="1">{"'előző év december'!$A$2:$CP$214"}</definedName>
    <definedName name="gh" localSheetId="4" hidden="1">{"'előző év december'!$A$2:$CP$214"}</definedName>
    <definedName name="gh" localSheetId="7" hidden="1">{"'előző év december'!$A$2:$CP$214"}</definedName>
    <definedName name="gh" localSheetId="8" hidden="1">{"'előző év december'!$A$2:$CP$214"}</definedName>
    <definedName name="gh" localSheetId="9" hidden="1">{"'előző év december'!$A$2:$CP$214"}</definedName>
    <definedName name="gh" localSheetId="10" hidden="1">{"'előző év december'!$A$2:$CP$214"}</definedName>
    <definedName name="gh" localSheetId="17" hidden="1">{"'előző év december'!$A$2:$CP$214"}</definedName>
    <definedName name="gh" localSheetId="18" hidden="1">{"'előző év december'!$A$2:$CP$214"}</definedName>
    <definedName name="gh" localSheetId="19" hidden="1">{"'előző év december'!$A$2:$CP$214"}</definedName>
    <definedName name="gh" localSheetId="20" hidden="1">{"'előző év december'!$A$2:$CP$214"}</definedName>
    <definedName name="gh" localSheetId="21" hidden="1">{"'előző év december'!$A$2:$CP$214"}</definedName>
    <definedName name="gh" localSheetId="22" hidden="1">{"'előző év december'!$A$2:$CP$214"}</definedName>
    <definedName name="gh" localSheetId="23" hidden="1">{"'előző év december'!$A$2:$CP$214"}</definedName>
    <definedName name="gh" localSheetId="24" hidden="1">{"'előző év december'!$A$2:$CP$214"}</definedName>
    <definedName name="gh" localSheetId="25" hidden="1">{"'előző év december'!$A$2:$CP$214"}</definedName>
    <definedName name="gh" localSheetId="26" hidden="1">{"'előző év december'!$A$2:$CP$214"}</definedName>
    <definedName name="gh" localSheetId="27" hidden="1">{"'előző év december'!$A$2:$CP$214"}</definedName>
    <definedName name="gh" localSheetId="28" hidden="1">{"'előző év december'!$A$2:$CP$214"}</definedName>
    <definedName name="gh" localSheetId="29" hidden="1">{"'előző év december'!$A$2:$CP$214"}</definedName>
    <definedName name="gh" localSheetId="30" hidden="1">{"'előző év december'!$A$2:$CP$214"}</definedName>
    <definedName name="gh" localSheetId="32" hidden="1">{"'előző év december'!$A$2:$CP$214"}</definedName>
    <definedName name="gh" localSheetId="33" hidden="1">{"'előző év december'!$A$2:$CP$214"}</definedName>
    <definedName name="gh" hidden="1">{"'előző év december'!$A$2:$CP$214"}</definedName>
    <definedName name="ghfgf" hidden="1">#REF!</definedName>
    <definedName name="ghj" localSheetId="38" hidden="1">{"'előző év december'!$A$2:$CP$214"}</definedName>
    <definedName name="ghj" localSheetId="39" hidden="1">{"'előző év december'!$A$2:$CP$214"}</definedName>
    <definedName name="ghj" localSheetId="40" hidden="1">{"'előző év december'!$A$2:$CP$214"}</definedName>
    <definedName name="ghj" localSheetId="43" hidden="1">{"'előző év december'!$A$2:$CP$214"}</definedName>
    <definedName name="ghj" localSheetId="44" hidden="1">{"'előző év december'!$A$2:$CP$214"}</definedName>
    <definedName name="ghj" localSheetId="45" hidden="1">{"'előző év december'!$A$2:$CP$214"}</definedName>
    <definedName name="ghj" localSheetId="4" hidden="1">{"'előző év december'!$A$2:$CP$214"}</definedName>
    <definedName name="ghj" localSheetId="7" hidden="1">{"'előző év december'!$A$2:$CP$214"}</definedName>
    <definedName name="ghj" localSheetId="8" hidden="1">{"'előző év december'!$A$2:$CP$214"}</definedName>
    <definedName name="ghj" localSheetId="9" hidden="1">{"'előző év december'!$A$2:$CP$214"}</definedName>
    <definedName name="ghj" localSheetId="10" hidden="1">{"'előző év december'!$A$2:$CP$214"}</definedName>
    <definedName name="ghj" localSheetId="17" hidden="1">{"'előző év december'!$A$2:$CP$214"}</definedName>
    <definedName name="ghj" localSheetId="18" hidden="1">{"'előző év december'!$A$2:$CP$214"}</definedName>
    <definedName name="ghj" localSheetId="19" hidden="1">{"'előző év december'!$A$2:$CP$214"}</definedName>
    <definedName name="ghj" localSheetId="20" hidden="1">{"'előző év december'!$A$2:$CP$214"}</definedName>
    <definedName name="ghj" localSheetId="21" hidden="1">{"'előző év december'!$A$2:$CP$214"}</definedName>
    <definedName name="ghj" localSheetId="22" hidden="1">{"'előző év december'!$A$2:$CP$214"}</definedName>
    <definedName name="ghj" localSheetId="23" hidden="1">{"'előző év december'!$A$2:$CP$214"}</definedName>
    <definedName name="ghj" localSheetId="24" hidden="1">{"'előző év december'!$A$2:$CP$214"}</definedName>
    <definedName name="ghj" localSheetId="25" hidden="1">{"'előző év december'!$A$2:$CP$214"}</definedName>
    <definedName name="ghj" localSheetId="26" hidden="1">{"'előző év december'!$A$2:$CP$214"}</definedName>
    <definedName name="ghj" localSheetId="27" hidden="1">{"'előző év december'!$A$2:$CP$214"}</definedName>
    <definedName name="ghj" localSheetId="28" hidden="1">{"'előző év december'!$A$2:$CP$214"}</definedName>
    <definedName name="ghj" localSheetId="29" hidden="1">{"'előző év december'!$A$2:$CP$214"}</definedName>
    <definedName name="ghj" localSheetId="30" hidden="1">{"'előző év december'!$A$2:$CP$214"}</definedName>
    <definedName name="ghj" localSheetId="32" hidden="1">{"'előző év december'!$A$2:$CP$214"}</definedName>
    <definedName name="ghj" localSheetId="33" hidden="1">{"'előző év december'!$A$2:$CP$214"}</definedName>
    <definedName name="ghj" hidden="1">{"'előző év december'!$A$2:$CP$214"}</definedName>
    <definedName name="gjgfgk" hidden="1">#REF!</definedName>
    <definedName name="grafXX" localSheetId="38" hidden="1">{"'előző év december'!$A$2:$CP$214"}</definedName>
    <definedName name="grafXX" localSheetId="45" hidden="1">{"'előző év december'!$A$2:$CP$214"}</definedName>
    <definedName name="grafXX" hidden="1">{"'előző év december'!$A$2:$CP$214"}</definedName>
    <definedName name="grafXX1" localSheetId="38" hidden="1">{"'előző év december'!$A$2:$CP$214"}</definedName>
    <definedName name="grafXX1" localSheetId="45" hidden="1">{"'előző év december'!$A$2:$CP$214"}</definedName>
    <definedName name="grafXX1" hidden="1">{"'előző év december'!$A$2:$CP$214"}</definedName>
    <definedName name="grafXX2" localSheetId="38" hidden="1">{"'előző év december'!$A$2:$CP$214"}</definedName>
    <definedName name="grafXX2" localSheetId="45" hidden="1">{"'előző év december'!$A$2:$CP$214"}</definedName>
    <definedName name="grafXX2" hidden="1">{"'előző év december'!$A$2:$CP$214"}</definedName>
    <definedName name="grafXX3" localSheetId="38" hidden="1">{"'előző év december'!$A$2:$CP$214"}</definedName>
    <definedName name="grafXX3" localSheetId="45" hidden="1">{"'előző év december'!$A$2:$CP$214"}</definedName>
    <definedName name="grafXX3" hidden="1">{"'előző év december'!$A$2:$CP$214"}</definedName>
    <definedName name="grafXX4" localSheetId="38" hidden="1">{"'előző év december'!$A$2:$CP$214"}</definedName>
    <definedName name="grafXX4" localSheetId="45" hidden="1">{"'előző év december'!$A$2:$CP$214"}</definedName>
    <definedName name="grafXX4" hidden="1">{"'előző év december'!$A$2:$CP$214"}</definedName>
    <definedName name="grafXX5" localSheetId="38" hidden="1">{"'előző év december'!$A$2:$CP$214"}</definedName>
    <definedName name="grafXX5" localSheetId="45" hidden="1">{"'előző év december'!$A$2:$CP$214"}</definedName>
    <definedName name="grafXX5" hidden="1">{"'előző év december'!$A$2:$CP$214"}</definedName>
    <definedName name="grafXX7" localSheetId="38" hidden="1">{"'előző év december'!$A$2:$CP$214"}</definedName>
    <definedName name="grafXX7" localSheetId="45" hidden="1">{"'előző év december'!$A$2:$CP$214"}</definedName>
    <definedName name="grafXX7" hidden="1">{"'előző év december'!$A$2:$CP$214"}</definedName>
    <definedName name="help" hidden="1">#REF!</definedName>
    <definedName name="hfrstes" localSheetId="44" hidden="1">#REF!</definedName>
    <definedName name="hfrstes" localSheetId="22" hidden="1">#REF!</definedName>
    <definedName name="hfrstes" localSheetId="27" hidden="1">#REF!</definedName>
    <definedName name="hfrstes" hidden="1">#REF!</definedName>
    <definedName name="hfshfrt" hidden="1">#REF!</definedName>
    <definedName name="hgf" localSheetId="38" hidden="1">{"'előző év december'!$A$2:$CP$214"}</definedName>
    <definedName name="hgf" localSheetId="39" hidden="1">{"'előző év december'!$A$2:$CP$214"}</definedName>
    <definedName name="hgf" localSheetId="40" hidden="1">{"'előző év december'!$A$2:$CP$214"}</definedName>
    <definedName name="hgf" localSheetId="43" hidden="1">{"'előző év december'!$A$2:$CP$214"}</definedName>
    <definedName name="hgf" localSheetId="44" hidden="1">{"'előző év december'!$A$2:$CP$214"}</definedName>
    <definedName name="hgf" localSheetId="45" hidden="1">{"'előző év december'!$A$2:$CP$214"}</definedName>
    <definedName name="hgf" localSheetId="4" hidden="1">{"'előző év december'!$A$2:$CP$214"}</definedName>
    <definedName name="hgf" localSheetId="7" hidden="1">{"'előző év december'!$A$2:$CP$214"}</definedName>
    <definedName name="hgf" localSheetId="8" hidden="1">{"'előző év december'!$A$2:$CP$214"}</definedName>
    <definedName name="hgf" localSheetId="9" hidden="1">{"'előző év december'!$A$2:$CP$214"}</definedName>
    <definedName name="hgf" localSheetId="10" hidden="1">{"'előző év december'!$A$2:$CP$214"}</definedName>
    <definedName name="hgf" localSheetId="17" hidden="1">{"'előző év december'!$A$2:$CP$214"}</definedName>
    <definedName name="hgf" localSheetId="18" hidden="1">{"'előző év december'!$A$2:$CP$214"}</definedName>
    <definedName name="hgf" localSheetId="19" hidden="1">{"'előző év december'!$A$2:$CP$214"}</definedName>
    <definedName name="hgf" localSheetId="20" hidden="1">{"'előző év december'!$A$2:$CP$214"}</definedName>
    <definedName name="hgf" localSheetId="21" hidden="1">{"'előző év december'!$A$2:$CP$214"}</definedName>
    <definedName name="hgf" localSheetId="22" hidden="1">{"'előző év december'!$A$2:$CP$214"}</definedName>
    <definedName name="hgf" localSheetId="23" hidden="1">{"'előző év december'!$A$2:$CP$214"}</definedName>
    <definedName name="hgf" localSheetId="24" hidden="1">{"'előző év december'!$A$2:$CP$214"}</definedName>
    <definedName name="hgf" localSheetId="25" hidden="1">{"'előző év december'!$A$2:$CP$214"}</definedName>
    <definedName name="hgf" localSheetId="26" hidden="1">{"'előző év december'!$A$2:$CP$214"}</definedName>
    <definedName name="hgf" localSheetId="27" hidden="1">{"'előző év december'!$A$2:$CP$214"}</definedName>
    <definedName name="hgf" localSheetId="28" hidden="1">{"'előző év december'!$A$2:$CP$214"}</definedName>
    <definedName name="hgf" localSheetId="29" hidden="1">{"'előző év december'!$A$2:$CP$214"}</definedName>
    <definedName name="hgf" localSheetId="30" hidden="1">{"'előző év december'!$A$2:$CP$214"}</definedName>
    <definedName name="hgf" localSheetId="32" hidden="1">{"'előző év december'!$A$2:$CP$214"}</definedName>
    <definedName name="hgf" localSheetId="33" hidden="1">{"'előző év december'!$A$2:$CP$214"}</definedName>
    <definedName name="hgf" hidden="1">{"'előző év december'!$A$2:$CP$214"}</definedName>
    <definedName name="hgfd" localSheetId="38" hidden="1">{#N/A,#N/A,FALSE,"I";#N/A,#N/A,FALSE,"J";#N/A,#N/A,FALSE,"K";#N/A,#N/A,FALSE,"L";#N/A,#N/A,FALSE,"M";#N/A,#N/A,FALSE,"N";#N/A,#N/A,FALSE,"O"}</definedName>
    <definedName name="hgfd" localSheetId="39" hidden="1">{#N/A,#N/A,FALSE,"I";#N/A,#N/A,FALSE,"J";#N/A,#N/A,FALSE,"K";#N/A,#N/A,FALSE,"L";#N/A,#N/A,FALSE,"M";#N/A,#N/A,FALSE,"N";#N/A,#N/A,FALSE,"O"}</definedName>
    <definedName name="hgfd" localSheetId="40" hidden="1">{#N/A,#N/A,FALSE,"I";#N/A,#N/A,FALSE,"J";#N/A,#N/A,FALSE,"K";#N/A,#N/A,FALSE,"L";#N/A,#N/A,FALSE,"M";#N/A,#N/A,FALSE,"N";#N/A,#N/A,FALSE,"O"}</definedName>
    <definedName name="hgfd" localSheetId="43" hidden="1">{#N/A,#N/A,FALSE,"I";#N/A,#N/A,FALSE,"J";#N/A,#N/A,FALSE,"K";#N/A,#N/A,FALSE,"L";#N/A,#N/A,FALSE,"M";#N/A,#N/A,FALSE,"N";#N/A,#N/A,FALSE,"O"}</definedName>
    <definedName name="hgfd" localSheetId="44" hidden="1">{#N/A,#N/A,FALSE,"I";#N/A,#N/A,FALSE,"J";#N/A,#N/A,FALSE,"K";#N/A,#N/A,FALSE,"L";#N/A,#N/A,FALSE,"M";#N/A,#N/A,FALSE,"N";#N/A,#N/A,FALSE,"O"}</definedName>
    <definedName name="hgfd" localSheetId="45" hidden="1">{#N/A,#N/A,FALSE,"I";#N/A,#N/A,FALSE,"J";#N/A,#N/A,FALSE,"K";#N/A,#N/A,FALSE,"L";#N/A,#N/A,FALSE,"M";#N/A,#N/A,FALSE,"N";#N/A,#N/A,FALSE,"O"}</definedName>
    <definedName name="hgfd" localSheetId="50" hidden="1">{#N/A,#N/A,FALSE,"I";#N/A,#N/A,FALSE,"J";#N/A,#N/A,FALSE,"K";#N/A,#N/A,FALSE,"L";#N/A,#N/A,FALSE,"M";#N/A,#N/A,FALSE,"N";#N/A,#N/A,FALSE,"O"}</definedName>
    <definedName name="hgfd" localSheetId="4" hidden="1">{#N/A,#N/A,FALSE,"I";#N/A,#N/A,FALSE,"J";#N/A,#N/A,FALSE,"K";#N/A,#N/A,FALSE,"L";#N/A,#N/A,FALSE,"M";#N/A,#N/A,FALSE,"N";#N/A,#N/A,FALSE,"O"}</definedName>
    <definedName name="hgfd" localSheetId="7" hidden="1">{#N/A,#N/A,FALSE,"I";#N/A,#N/A,FALSE,"J";#N/A,#N/A,FALSE,"K";#N/A,#N/A,FALSE,"L";#N/A,#N/A,FALSE,"M";#N/A,#N/A,FALSE,"N";#N/A,#N/A,FALSE,"O"}</definedName>
    <definedName name="hgfd" localSheetId="8" hidden="1">{#N/A,#N/A,FALSE,"I";#N/A,#N/A,FALSE,"J";#N/A,#N/A,FALSE,"K";#N/A,#N/A,FALSE,"L";#N/A,#N/A,FALSE,"M";#N/A,#N/A,FALSE,"N";#N/A,#N/A,FALSE,"O"}</definedName>
    <definedName name="hgfd" localSheetId="9" hidden="1">{#N/A,#N/A,FALSE,"I";#N/A,#N/A,FALSE,"J";#N/A,#N/A,FALSE,"K";#N/A,#N/A,FALSE,"L";#N/A,#N/A,FALSE,"M";#N/A,#N/A,FALSE,"N";#N/A,#N/A,FALSE,"O"}</definedName>
    <definedName name="hgfd" localSheetId="10" hidden="1">{#N/A,#N/A,FALSE,"I";#N/A,#N/A,FALSE,"J";#N/A,#N/A,FALSE,"K";#N/A,#N/A,FALSE,"L";#N/A,#N/A,FALSE,"M";#N/A,#N/A,FALSE,"N";#N/A,#N/A,FALSE,"O"}</definedName>
    <definedName name="hgfd" localSheetId="17" hidden="1">{#N/A,#N/A,FALSE,"I";#N/A,#N/A,FALSE,"J";#N/A,#N/A,FALSE,"K";#N/A,#N/A,FALSE,"L";#N/A,#N/A,FALSE,"M";#N/A,#N/A,FALSE,"N";#N/A,#N/A,FALSE,"O"}</definedName>
    <definedName name="hgfd" localSheetId="18" hidden="1">{#N/A,#N/A,FALSE,"I";#N/A,#N/A,FALSE,"J";#N/A,#N/A,FALSE,"K";#N/A,#N/A,FALSE,"L";#N/A,#N/A,FALSE,"M";#N/A,#N/A,FALSE,"N";#N/A,#N/A,FALSE,"O"}</definedName>
    <definedName name="hgfd" localSheetId="19" hidden="1">{#N/A,#N/A,FALSE,"I";#N/A,#N/A,FALSE,"J";#N/A,#N/A,FALSE,"K";#N/A,#N/A,FALSE,"L";#N/A,#N/A,FALSE,"M";#N/A,#N/A,FALSE,"N";#N/A,#N/A,FALSE,"O"}</definedName>
    <definedName name="hgfd" localSheetId="20" hidden="1">{#N/A,#N/A,FALSE,"I";#N/A,#N/A,FALSE,"J";#N/A,#N/A,FALSE,"K";#N/A,#N/A,FALSE,"L";#N/A,#N/A,FALSE,"M";#N/A,#N/A,FALSE,"N";#N/A,#N/A,FALSE,"O"}</definedName>
    <definedName name="hgfd" localSheetId="21" hidden="1">{#N/A,#N/A,FALSE,"I";#N/A,#N/A,FALSE,"J";#N/A,#N/A,FALSE,"K";#N/A,#N/A,FALSE,"L";#N/A,#N/A,FALSE,"M";#N/A,#N/A,FALSE,"N";#N/A,#N/A,FALSE,"O"}</definedName>
    <definedName name="hgfd" localSheetId="22" hidden="1">{#N/A,#N/A,FALSE,"I";#N/A,#N/A,FALSE,"J";#N/A,#N/A,FALSE,"K";#N/A,#N/A,FALSE,"L";#N/A,#N/A,FALSE,"M";#N/A,#N/A,FALSE,"N";#N/A,#N/A,FALSE,"O"}</definedName>
    <definedName name="hgfd" localSheetId="23" hidden="1">{#N/A,#N/A,FALSE,"I";#N/A,#N/A,FALSE,"J";#N/A,#N/A,FALSE,"K";#N/A,#N/A,FALSE,"L";#N/A,#N/A,FALSE,"M";#N/A,#N/A,FALSE,"N";#N/A,#N/A,FALSE,"O"}</definedName>
    <definedName name="hgfd" localSheetId="24" hidden="1">{#N/A,#N/A,FALSE,"I";#N/A,#N/A,FALSE,"J";#N/A,#N/A,FALSE,"K";#N/A,#N/A,FALSE,"L";#N/A,#N/A,FALSE,"M";#N/A,#N/A,FALSE,"N";#N/A,#N/A,FALSE,"O"}</definedName>
    <definedName name="hgfd" localSheetId="25" hidden="1">{#N/A,#N/A,FALSE,"I";#N/A,#N/A,FALSE,"J";#N/A,#N/A,FALSE,"K";#N/A,#N/A,FALSE,"L";#N/A,#N/A,FALSE,"M";#N/A,#N/A,FALSE,"N";#N/A,#N/A,FALSE,"O"}</definedName>
    <definedName name="hgfd" localSheetId="26" hidden="1">{#N/A,#N/A,FALSE,"I";#N/A,#N/A,FALSE,"J";#N/A,#N/A,FALSE,"K";#N/A,#N/A,FALSE,"L";#N/A,#N/A,FALSE,"M";#N/A,#N/A,FALSE,"N";#N/A,#N/A,FALSE,"O"}</definedName>
    <definedName name="hgfd" localSheetId="27" hidden="1">{#N/A,#N/A,FALSE,"I";#N/A,#N/A,FALSE,"J";#N/A,#N/A,FALSE,"K";#N/A,#N/A,FALSE,"L";#N/A,#N/A,FALSE,"M";#N/A,#N/A,FALSE,"N";#N/A,#N/A,FALSE,"O"}</definedName>
    <definedName name="hgfd" localSheetId="28" hidden="1">{#N/A,#N/A,FALSE,"I";#N/A,#N/A,FALSE,"J";#N/A,#N/A,FALSE,"K";#N/A,#N/A,FALSE,"L";#N/A,#N/A,FALSE,"M";#N/A,#N/A,FALSE,"N";#N/A,#N/A,FALSE,"O"}</definedName>
    <definedName name="hgfd" localSheetId="29" hidden="1">{#N/A,#N/A,FALSE,"I";#N/A,#N/A,FALSE,"J";#N/A,#N/A,FALSE,"K";#N/A,#N/A,FALSE,"L";#N/A,#N/A,FALSE,"M";#N/A,#N/A,FALSE,"N";#N/A,#N/A,FALSE,"O"}</definedName>
    <definedName name="hgfd" localSheetId="30" hidden="1">{#N/A,#N/A,FALSE,"I";#N/A,#N/A,FALSE,"J";#N/A,#N/A,FALSE,"K";#N/A,#N/A,FALSE,"L";#N/A,#N/A,FALSE,"M";#N/A,#N/A,FALSE,"N";#N/A,#N/A,FALSE,"O"}</definedName>
    <definedName name="hgfd" localSheetId="32" hidden="1">{#N/A,#N/A,FALSE,"I";#N/A,#N/A,FALSE,"J";#N/A,#N/A,FALSE,"K";#N/A,#N/A,FALSE,"L";#N/A,#N/A,FALSE,"M";#N/A,#N/A,FALSE,"N";#N/A,#N/A,FALSE,"O"}</definedName>
    <definedName name="hgfd" localSheetId="33" hidden="1">{#N/A,#N/A,FALSE,"I";#N/A,#N/A,FALSE,"J";#N/A,#N/A,FALSE,"K";#N/A,#N/A,FALSE,"L";#N/A,#N/A,FALSE,"M";#N/A,#N/A,FALSE,"N";#N/A,#N/A,FALSE,"O"}</definedName>
    <definedName name="hgfd" hidden="1">{#N/A,#N/A,FALSE,"I";#N/A,#N/A,FALSE,"J";#N/A,#N/A,FALSE,"K";#N/A,#N/A,FALSE,"L";#N/A,#N/A,FALSE,"M";#N/A,#N/A,FALSE,"N";#N/A,#N/A,FALSE,"O"}</definedName>
    <definedName name="hhh" localSheetId="38" hidden="1">'G01,G02'!#REF!</definedName>
    <definedName name="hhh" localSheetId="39" hidden="1">#REF!</definedName>
    <definedName name="hhh" localSheetId="40" hidden="1">#REF!</definedName>
    <definedName name="hhh" localSheetId="44" hidden="1">#REF!</definedName>
    <definedName name="hhh" localSheetId="50" hidden="1">#REF!</definedName>
    <definedName name="hhh" localSheetId="4" hidden="1">#REF!</definedName>
    <definedName name="hhh" localSheetId="7" hidden="1">#REF!</definedName>
    <definedName name="hhh" localSheetId="8" hidden="1">#REF!</definedName>
    <definedName name="hhh" localSheetId="9" hidden="1">#REF!</definedName>
    <definedName name="hhh" localSheetId="17" hidden="1">#REF!</definedName>
    <definedName name="hhh" localSheetId="18" hidden="1">#REF!</definedName>
    <definedName name="hhh" localSheetId="19" hidden="1">#REF!</definedName>
    <definedName name="hhh" localSheetId="20" hidden="1">#REF!</definedName>
    <definedName name="hhh" localSheetId="21" hidden="1">#REF!</definedName>
    <definedName name="hhh" localSheetId="22" hidden="1">#REF!</definedName>
    <definedName name="hhh" localSheetId="27" hidden="1">#REF!</definedName>
    <definedName name="hhh" localSheetId="32" hidden="1">#REF!</definedName>
    <definedName name="hhh" localSheetId="33" hidden="1">#REF!</definedName>
    <definedName name="hhh" hidden="1">#REF!</definedName>
    <definedName name="hjjh" hidden="1">#REF!</definedName>
    <definedName name="HTML_CodePage" hidden="1">1252</definedName>
    <definedName name="HTML_Control" localSheetId="38" hidden="1">{"'Resources'!$A$1:$W$34","'Balance Sheet'!$A$1:$W$58","'SFD'!$A$1:$J$52"}</definedName>
    <definedName name="HTML_Control" localSheetId="39" hidden="1">{"'Resources'!$A$1:$W$34","'Balance Sheet'!$A$1:$W$58","'SFD'!$A$1:$J$52"}</definedName>
    <definedName name="HTML_Control" localSheetId="40" hidden="1">{"'Resources'!$A$1:$W$34","'Balance Sheet'!$A$1:$W$58","'SFD'!$A$1:$J$52"}</definedName>
    <definedName name="HTML_Control" localSheetId="43" hidden="1">{"'Resources'!$A$1:$W$34","'Balance Sheet'!$A$1:$W$58","'SFD'!$A$1:$J$52"}</definedName>
    <definedName name="HTML_Control" localSheetId="44" hidden="1">{"'Resources'!$A$1:$W$34","'Balance Sheet'!$A$1:$W$58","'SFD'!$A$1:$J$52"}</definedName>
    <definedName name="HTML_Control" localSheetId="45" hidden="1">{"'Resources'!$A$1:$W$34","'Balance Sheet'!$A$1:$W$58","'SFD'!$A$1:$J$52"}</definedName>
    <definedName name="HTML_Control" localSheetId="50" hidden="1">{"'Resources'!$A$1:$W$34","'Balance Sheet'!$A$1:$W$58","'SFD'!$A$1:$J$52"}</definedName>
    <definedName name="HTML_Control" localSheetId="4" hidden="1">{"'Resources'!$A$1:$W$34","'Balance Sheet'!$A$1:$W$58","'SFD'!$A$1:$J$52"}</definedName>
    <definedName name="HTML_Control" localSheetId="7" hidden="1">{"'Resources'!$A$1:$W$34","'Balance Sheet'!$A$1:$W$58","'SFD'!$A$1:$J$52"}</definedName>
    <definedName name="HTML_Control" localSheetId="8" hidden="1">{"'Resources'!$A$1:$W$34","'Balance Sheet'!$A$1:$W$58","'SFD'!$A$1:$J$52"}</definedName>
    <definedName name="HTML_Control" localSheetId="9" hidden="1">{"'Resources'!$A$1:$W$34","'Balance Sheet'!$A$1:$W$58","'SFD'!$A$1:$J$52"}</definedName>
    <definedName name="HTML_Control" localSheetId="10" hidden="1">{"'Resources'!$A$1:$W$34","'Balance Sheet'!$A$1:$W$58","'SFD'!$A$1:$J$52"}</definedName>
    <definedName name="HTML_Control" localSheetId="17" hidden="1">{"'Resources'!$A$1:$W$34","'Balance Sheet'!$A$1:$W$58","'SFD'!$A$1:$J$52"}</definedName>
    <definedName name="HTML_Control" localSheetId="18" hidden="1">{"'Resources'!$A$1:$W$34","'Balance Sheet'!$A$1:$W$58","'SFD'!$A$1:$J$52"}</definedName>
    <definedName name="HTML_Control" localSheetId="19" hidden="1">{"'Resources'!$A$1:$W$34","'Balance Sheet'!$A$1:$W$58","'SFD'!$A$1:$J$52"}</definedName>
    <definedName name="HTML_Control" localSheetId="20" hidden="1">{"'Resources'!$A$1:$W$34","'Balance Sheet'!$A$1:$W$58","'SFD'!$A$1:$J$52"}</definedName>
    <definedName name="HTML_Control" localSheetId="21" hidden="1">{"'Resources'!$A$1:$W$34","'Balance Sheet'!$A$1:$W$58","'SFD'!$A$1:$J$52"}</definedName>
    <definedName name="HTML_Control" localSheetId="22" hidden="1">{"'Resources'!$A$1:$W$34","'Balance Sheet'!$A$1:$W$58","'SFD'!$A$1:$J$52"}</definedName>
    <definedName name="HTML_Control" localSheetId="23" hidden="1">{"'Resources'!$A$1:$W$34","'Balance Sheet'!$A$1:$W$58","'SFD'!$A$1:$J$52"}</definedName>
    <definedName name="HTML_Control" localSheetId="24" hidden="1">{"'Resources'!$A$1:$W$34","'Balance Sheet'!$A$1:$W$58","'SFD'!$A$1:$J$52"}</definedName>
    <definedName name="HTML_Control" localSheetId="25" hidden="1">{"'Resources'!$A$1:$W$34","'Balance Sheet'!$A$1:$W$58","'SFD'!$A$1:$J$52"}</definedName>
    <definedName name="HTML_Control" localSheetId="26" hidden="1">{"'Resources'!$A$1:$W$34","'Balance Sheet'!$A$1:$W$58","'SFD'!$A$1:$J$52"}</definedName>
    <definedName name="HTML_Control" localSheetId="27" hidden="1">{"'Resources'!$A$1:$W$34","'Balance Sheet'!$A$1:$W$58","'SFD'!$A$1:$J$52"}</definedName>
    <definedName name="HTML_Control" localSheetId="28" hidden="1">{"'Resources'!$A$1:$W$34","'Balance Sheet'!$A$1:$W$58","'SFD'!$A$1:$J$52"}</definedName>
    <definedName name="HTML_Control" localSheetId="29" hidden="1">{"'Resources'!$A$1:$W$34","'Balance Sheet'!$A$1:$W$58","'SFD'!$A$1:$J$52"}</definedName>
    <definedName name="HTML_Control" localSheetId="30" hidden="1">{"'Resources'!$A$1:$W$34","'Balance Sheet'!$A$1:$W$58","'SFD'!$A$1:$J$52"}</definedName>
    <definedName name="HTML_Control" localSheetId="32" hidden="1">{"'Resources'!$A$1:$W$34","'Balance Sheet'!$A$1:$W$58","'SFD'!$A$1:$J$52"}</definedName>
    <definedName name="HTML_Control" localSheetId="33" hidden="1">{"'Resources'!$A$1:$W$34","'Balance Sheet'!$A$1:$W$58","'SFD'!$A$1:$J$52"}</definedName>
    <definedName name="HTML_Control" hidden="1">{"'Resources'!$A$1:$W$34","'Balance Sheet'!$A$1:$W$58","'SFD'!$A$1:$J$52"}</definedName>
    <definedName name="HTML_Controll2" localSheetId="38" hidden="1">{"'előző év december'!$A$2:$CP$214"}</definedName>
    <definedName name="HTML_Controll2" localSheetId="39" hidden="1">{"'előző év december'!$A$2:$CP$214"}</definedName>
    <definedName name="HTML_Controll2" localSheetId="40" hidden="1">{"'előző év december'!$A$2:$CP$214"}</definedName>
    <definedName name="HTML_Controll2" localSheetId="43" hidden="1">{"'előző év december'!$A$2:$CP$214"}</definedName>
    <definedName name="HTML_Controll2" localSheetId="44" hidden="1">{"'előző év december'!$A$2:$CP$214"}</definedName>
    <definedName name="HTML_Controll2" localSheetId="45" hidden="1">{"'előző év december'!$A$2:$CP$214"}</definedName>
    <definedName name="HTML_Controll2" localSheetId="4" hidden="1">{"'előző év december'!$A$2:$CP$214"}</definedName>
    <definedName name="HTML_Controll2" localSheetId="7" hidden="1">{"'előző év december'!$A$2:$CP$214"}</definedName>
    <definedName name="HTML_Controll2" localSheetId="8" hidden="1">{"'előző év december'!$A$2:$CP$214"}</definedName>
    <definedName name="HTML_Controll2" localSheetId="9" hidden="1">{"'előző év december'!$A$2:$CP$214"}</definedName>
    <definedName name="HTML_Controll2" localSheetId="10" hidden="1">{"'előző év december'!$A$2:$CP$214"}</definedName>
    <definedName name="HTML_Controll2" localSheetId="17" hidden="1">{"'előző év december'!$A$2:$CP$214"}</definedName>
    <definedName name="HTML_Controll2" localSheetId="18" hidden="1">{"'előző év december'!$A$2:$CP$214"}</definedName>
    <definedName name="HTML_Controll2" localSheetId="19" hidden="1">{"'előző év december'!$A$2:$CP$214"}</definedName>
    <definedName name="HTML_Controll2" localSheetId="20" hidden="1">{"'előző év december'!$A$2:$CP$214"}</definedName>
    <definedName name="HTML_Controll2" localSheetId="21" hidden="1">{"'előző év december'!$A$2:$CP$214"}</definedName>
    <definedName name="HTML_Controll2" localSheetId="22" hidden="1">{"'előző év december'!$A$2:$CP$214"}</definedName>
    <definedName name="HTML_Controll2" localSheetId="23" hidden="1">{"'előző év december'!$A$2:$CP$214"}</definedName>
    <definedName name="HTML_Controll2" localSheetId="24" hidden="1">{"'előző év december'!$A$2:$CP$214"}</definedName>
    <definedName name="HTML_Controll2" localSheetId="25" hidden="1">{"'előző év december'!$A$2:$CP$214"}</definedName>
    <definedName name="HTML_Controll2" localSheetId="26" hidden="1">{"'előző év december'!$A$2:$CP$214"}</definedName>
    <definedName name="HTML_Controll2" localSheetId="27" hidden="1">{"'előző év december'!$A$2:$CP$214"}</definedName>
    <definedName name="HTML_Controll2" localSheetId="28" hidden="1">{"'előző év december'!$A$2:$CP$214"}</definedName>
    <definedName name="HTML_Controll2" localSheetId="29" hidden="1">{"'előző év december'!$A$2:$CP$214"}</definedName>
    <definedName name="HTML_Controll2" localSheetId="30" hidden="1">{"'előző év december'!$A$2:$CP$214"}</definedName>
    <definedName name="HTML_Controll2" localSheetId="32" hidden="1">{"'előző év december'!$A$2:$CP$214"}</definedName>
    <definedName name="HTML_Controll2" localSheetId="33" hidden="1">{"'előző év december'!$A$2:$CP$214"}</definedName>
    <definedName name="HTML_Controll2" hidden="1">{"'előző év december'!$A$2:$CP$214"}</definedName>
    <definedName name="HTML_Description" hidden="1">""</definedName>
    <definedName name="HTML_Email" hidden="1">""</definedName>
    <definedName name="html_f" localSheetId="38" hidden="1">{"'előző év december'!$A$2:$CP$214"}</definedName>
    <definedName name="html_f" localSheetId="39" hidden="1">{"'előző év december'!$A$2:$CP$214"}</definedName>
    <definedName name="html_f" localSheetId="40" hidden="1">{"'előző év december'!$A$2:$CP$214"}</definedName>
    <definedName name="html_f" localSheetId="43" hidden="1">{"'előző év december'!$A$2:$CP$214"}</definedName>
    <definedName name="html_f" localSheetId="44" hidden="1">{"'előző év december'!$A$2:$CP$214"}</definedName>
    <definedName name="html_f" localSheetId="45" hidden="1">{"'előző év december'!$A$2:$CP$214"}</definedName>
    <definedName name="html_f" localSheetId="4" hidden="1">{"'előző év december'!$A$2:$CP$214"}</definedName>
    <definedName name="html_f" localSheetId="7" hidden="1">{"'előző év december'!$A$2:$CP$214"}</definedName>
    <definedName name="html_f" localSheetId="8" hidden="1">{"'előző év december'!$A$2:$CP$214"}</definedName>
    <definedName name="html_f" localSheetId="9" hidden="1">{"'előző év december'!$A$2:$CP$214"}</definedName>
    <definedName name="html_f" localSheetId="10" hidden="1">{"'előző év december'!$A$2:$CP$214"}</definedName>
    <definedName name="html_f" localSheetId="17" hidden="1">{"'előző év december'!$A$2:$CP$214"}</definedName>
    <definedName name="html_f" localSheetId="18" hidden="1">{"'előző év december'!$A$2:$CP$214"}</definedName>
    <definedName name="html_f" localSheetId="19" hidden="1">{"'előző év december'!$A$2:$CP$214"}</definedName>
    <definedName name="html_f" localSheetId="20" hidden="1">{"'előző év december'!$A$2:$CP$214"}</definedName>
    <definedName name="html_f" localSheetId="21" hidden="1">{"'előző év december'!$A$2:$CP$214"}</definedName>
    <definedName name="html_f" localSheetId="22" hidden="1">{"'előző év december'!$A$2:$CP$214"}</definedName>
    <definedName name="html_f" localSheetId="23" hidden="1">{"'előző év december'!$A$2:$CP$214"}</definedName>
    <definedName name="html_f" localSheetId="24" hidden="1">{"'előző év december'!$A$2:$CP$214"}</definedName>
    <definedName name="html_f" localSheetId="25" hidden="1">{"'előző év december'!$A$2:$CP$214"}</definedName>
    <definedName name="html_f" localSheetId="26" hidden="1">{"'előző év december'!$A$2:$CP$214"}</definedName>
    <definedName name="html_f" localSheetId="27" hidden="1">{"'előző év december'!$A$2:$CP$214"}</definedName>
    <definedName name="html_f" localSheetId="28" hidden="1">{"'előző év december'!$A$2:$CP$214"}</definedName>
    <definedName name="html_f" localSheetId="29" hidden="1">{"'előző év december'!$A$2:$CP$214"}</definedName>
    <definedName name="html_f" localSheetId="30" hidden="1">{"'előző év december'!$A$2:$CP$214"}</definedName>
    <definedName name="html_f" localSheetId="32" hidden="1">{"'előző év december'!$A$2:$CP$214"}</definedName>
    <definedName name="html_f" localSheetId="33" hidden="1">{"'előző év december'!$A$2:$CP$214"}</definedName>
    <definedName name="html_f" hidden="1">{"'előző év december'!$A$2:$CP$214"}</definedName>
    <definedName name="HTML_Header" hidden="1">"Balance Sheet"</definedName>
    <definedName name="HTML_LastUpdate" hidden="1">"11/14/97"</definedName>
    <definedName name="HTML_LineAfter" hidden="1">FALSE</definedName>
    <definedName name="HTML_LineBefore" hidden="1">FALSE</definedName>
    <definedName name="HTML_Name" hidden="1">"Frank M. Meek"</definedName>
    <definedName name="HTML_OBDlg2" hidden="1">TRUE</definedName>
    <definedName name="HTML_OBDlg4" hidden="1">TRUE</definedName>
    <definedName name="HTML_OS" hidden="1">0</definedName>
    <definedName name="HTML_PathFile" hidden="1">"Q:\DATA\AR\98FYFS\SEPT97\ESAF\esafadmfsHL.htm"</definedName>
    <definedName name="HTML_Title" hidden="1">"ADMFS97HTMLlinks"</definedName>
    <definedName name="chart4" localSheetId="38" hidden="1">{#N/A,#N/A,FALSE,"CB";#N/A,#N/A,FALSE,"CMB";#N/A,#N/A,FALSE,"NBFI"}</definedName>
    <definedName name="chart4" localSheetId="39" hidden="1">{#N/A,#N/A,FALSE,"CB";#N/A,#N/A,FALSE,"CMB";#N/A,#N/A,FALSE,"NBFI"}</definedName>
    <definedName name="chart4" localSheetId="40" hidden="1">{#N/A,#N/A,FALSE,"CB";#N/A,#N/A,FALSE,"CMB";#N/A,#N/A,FALSE,"NBFI"}</definedName>
    <definedName name="chart4" localSheetId="43" hidden="1">{#N/A,#N/A,FALSE,"CB";#N/A,#N/A,FALSE,"CMB";#N/A,#N/A,FALSE,"NBFI"}</definedName>
    <definedName name="chart4" localSheetId="44" hidden="1">{#N/A,#N/A,FALSE,"CB";#N/A,#N/A,FALSE,"CMB";#N/A,#N/A,FALSE,"NBFI"}</definedName>
    <definedName name="chart4" localSheetId="45" hidden="1">{#N/A,#N/A,FALSE,"CB";#N/A,#N/A,FALSE,"CMB";#N/A,#N/A,FALSE,"NBFI"}</definedName>
    <definedName name="chart4" localSheetId="50" hidden="1">{#N/A,#N/A,FALSE,"CB";#N/A,#N/A,FALSE,"CMB";#N/A,#N/A,FALSE,"NBFI"}</definedName>
    <definedName name="chart4" localSheetId="4" hidden="1">{#N/A,#N/A,FALSE,"CB";#N/A,#N/A,FALSE,"CMB";#N/A,#N/A,FALSE,"NBFI"}</definedName>
    <definedName name="chart4" localSheetId="7" hidden="1">{#N/A,#N/A,FALSE,"CB";#N/A,#N/A,FALSE,"CMB";#N/A,#N/A,FALSE,"NBFI"}</definedName>
    <definedName name="chart4" localSheetId="8" hidden="1">{#N/A,#N/A,FALSE,"CB";#N/A,#N/A,FALSE,"CMB";#N/A,#N/A,FALSE,"NBFI"}</definedName>
    <definedName name="chart4" localSheetId="9" hidden="1">{#N/A,#N/A,FALSE,"CB";#N/A,#N/A,FALSE,"CMB";#N/A,#N/A,FALSE,"NBFI"}</definedName>
    <definedName name="chart4" localSheetId="10" hidden="1">{#N/A,#N/A,FALSE,"CB";#N/A,#N/A,FALSE,"CMB";#N/A,#N/A,FALSE,"NBFI"}</definedName>
    <definedName name="chart4" localSheetId="17" hidden="1">{#N/A,#N/A,FALSE,"CB";#N/A,#N/A,FALSE,"CMB";#N/A,#N/A,FALSE,"NBFI"}</definedName>
    <definedName name="chart4" localSheetId="18" hidden="1">{#N/A,#N/A,FALSE,"CB";#N/A,#N/A,FALSE,"CMB";#N/A,#N/A,FALSE,"NBFI"}</definedName>
    <definedName name="chart4" localSheetId="19" hidden="1">{#N/A,#N/A,FALSE,"CB";#N/A,#N/A,FALSE,"CMB";#N/A,#N/A,FALSE,"NBFI"}</definedName>
    <definedName name="chart4" localSheetId="20" hidden="1">{#N/A,#N/A,FALSE,"CB";#N/A,#N/A,FALSE,"CMB";#N/A,#N/A,FALSE,"NBFI"}</definedName>
    <definedName name="chart4" localSheetId="21" hidden="1">{#N/A,#N/A,FALSE,"CB";#N/A,#N/A,FALSE,"CMB";#N/A,#N/A,FALSE,"NBFI"}</definedName>
    <definedName name="chart4" localSheetId="22" hidden="1">{#N/A,#N/A,FALSE,"CB";#N/A,#N/A,FALSE,"CMB";#N/A,#N/A,FALSE,"NBFI"}</definedName>
    <definedName name="chart4" localSheetId="23" hidden="1">{#N/A,#N/A,FALSE,"CB";#N/A,#N/A,FALSE,"CMB";#N/A,#N/A,FALSE,"NBFI"}</definedName>
    <definedName name="chart4" localSheetId="24" hidden="1">{#N/A,#N/A,FALSE,"CB";#N/A,#N/A,FALSE,"CMB";#N/A,#N/A,FALSE,"NBFI"}</definedName>
    <definedName name="chart4" localSheetId="25" hidden="1">{#N/A,#N/A,FALSE,"CB";#N/A,#N/A,FALSE,"CMB";#N/A,#N/A,FALSE,"NBFI"}</definedName>
    <definedName name="chart4" localSheetId="26" hidden="1">{#N/A,#N/A,FALSE,"CB";#N/A,#N/A,FALSE,"CMB";#N/A,#N/A,FALSE,"NBFI"}</definedName>
    <definedName name="chart4" localSheetId="27" hidden="1">{#N/A,#N/A,FALSE,"CB";#N/A,#N/A,FALSE,"CMB";#N/A,#N/A,FALSE,"NBFI"}</definedName>
    <definedName name="chart4" localSheetId="28" hidden="1">{#N/A,#N/A,FALSE,"CB";#N/A,#N/A,FALSE,"CMB";#N/A,#N/A,FALSE,"NBFI"}</definedName>
    <definedName name="chart4" localSheetId="29" hidden="1">{#N/A,#N/A,FALSE,"CB";#N/A,#N/A,FALSE,"CMB";#N/A,#N/A,FALSE,"NBFI"}</definedName>
    <definedName name="chart4" localSheetId="30" hidden="1">{#N/A,#N/A,FALSE,"CB";#N/A,#N/A,FALSE,"CMB";#N/A,#N/A,FALSE,"NBFI"}</definedName>
    <definedName name="chart4" localSheetId="32" hidden="1">{#N/A,#N/A,FALSE,"CB";#N/A,#N/A,FALSE,"CMB";#N/A,#N/A,FALSE,"NBFI"}</definedName>
    <definedName name="chart4" localSheetId="33" hidden="1">{#N/A,#N/A,FALSE,"CB";#N/A,#N/A,FALSE,"CMB";#N/A,#N/A,FALSE,"NBFI"}</definedName>
    <definedName name="chart4" hidden="1">{#N/A,#N/A,FALSE,"CB";#N/A,#N/A,FALSE,"CMB";#N/A,#N/A,FALSE,"NBFI"}</definedName>
    <definedName name="ii" localSheetId="38" hidden="1">{"Tab1",#N/A,FALSE,"P";"Tab2",#N/A,FALSE,"P"}</definedName>
    <definedName name="ii" localSheetId="39" hidden="1">{"Tab1",#N/A,FALSE,"P";"Tab2",#N/A,FALSE,"P"}</definedName>
    <definedName name="ii" localSheetId="40" hidden="1">{"Tab1",#N/A,FALSE,"P";"Tab2",#N/A,FALSE,"P"}</definedName>
    <definedName name="ii" localSheetId="43" hidden="1">{"Tab1",#N/A,FALSE,"P";"Tab2",#N/A,FALSE,"P"}</definedName>
    <definedName name="ii" localSheetId="44" hidden="1">{"Tab1",#N/A,FALSE,"P";"Tab2",#N/A,FALSE,"P"}</definedName>
    <definedName name="ii" localSheetId="45" hidden="1">{"Tab1",#N/A,FALSE,"P";"Tab2",#N/A,FALSE,"P"}</definedName>
    <definedName name="ii" localSheetId="50" hidden="1">{"Tab1",#N/A,FALSE,"P";"Tab2",#N/A,FALSE,"P"}</definedName>
    <definedName name="ii" localSheetId="4" hidden="1">{"Tab1",#N/A,FALSE,"P";"Tab2",#N/A,FALSE,"P"}</definedName>
    <definedName name="ii" localSheetId="7" hidden="1">{"Tab1",#N/A,FALSE,"P";"Tab2",#N/A,FALSE,"P"}</definedName>
    <definedName name="ii" localSheetId="8" hidden="1">{"Tab1",#N/A,FALSE,"P";"Tab2",#N/A,FALSE,"P"}</definedName>
    <definedName name="ii" localSheetId="9" hidden="1">{"Tab1",#N/A,FALSE,"P";"Tab2",#N/A,FALSE,"P"}</definedName>
    <definedName name="ii" localSheetId="10" hidden="1">{"Tab1",#N/A,FALSE,"P";"Tab2",#N/A,FALSE,"P"}</definedName>
    <definedName name="ii" localSheetId="17" hidden="1">{"Tab1",#N/A,FALSE,"P";"Tab2",#N/A,FALSE,"P"}</definedName>
    <definedName name="ii" localSheetId="18" hidden="1">{"Tab1",#N/A,FALSE,"P";"Tab2",#N/A,FALSE,"P"}</definedName>
    <definedName name="ii" localSheetId="19" hidden="1">{"Tab1",#N/A,FALSE,"P";"Tab2",#N/A,FALSE,"P"}</definedName>
    <definedName name="ii" localSheetId="20" hidden="1">{"Tab1",#N/A,FALSE,"P";"Tab2",#N/A,FALSE,"P"}</definedName>
    <definedName name="ii" localSheetId="21" hidden="1">{"Tab1",#N/A,FALSE,"P";"Tab2",#N/A,FALSE,"P"}</definedName>
    <definedName name="ii" localSheetId="22" hidden="1">{"Tab1",#N/A,FALSE,"P";"Tab2",#N/A,FALSE,"P"}</definedName>
    <definedName name="ii" localSheetId="23" hidden="1">{"Tab1",#N/A,FALSE,"P";"Tab2",#N/A,FALSE,"P"}</definedName>
    <definedName name="ii" localSheetId="24" hidden="1">{"Tab1",#N/A,FALSE,"P";"Tab2",#N/A,FALSE,"P"}</definedName>
    <definedName name="ii" localSheetId="25" hidden="1">{"Tab1",#N/A,FALSE,"P";"Tab2",#N/A,FALSE,"P"}</definedName>
    <definedName name="ii" localSheetId="26" hidden="1">{"Tab1",#N/A,FALSE,"P";"Tab2",#N/A,FALSE,"P"}</definedName>
    <definedName name="ii" localSheetId="27" hidden="1">{"Tab1",#N/A,FALSE,"P";"Tab2",#N/A,FALSE,"P"}</definedName>
    <definedName name="ii" localSheetId="28" hidden="1">{"Tab1",#N/A,FALSE,"P";"Tab2",#N/A,FALSE,"P"}</definedName>
    <definedName name="ii" localSheetId="29" hidden="1">{"Tab1",#N/A,FALSE,"P";"Tab2",#N/A,FALSE,"P"}</definedName>
    <definedName name="ii" localSheetId="30" hidden="1">{"Tab1",#N/A,FALSE,"P";"Tab2",#N/A,FALSE,"P"}</definedName>
    <definedName name="ii" localSheetId="32" hidden="1">{"Tab1",#N/A,FALSE,"P";"Tab2",#N/A,FALSE,"P"}</definedName>
    <definedName name="ii" localSheetId="33" hidden="1">{"Tab1",#N/A,FALSE,"P";"Tab2",#N/A,FALSE,"P"}</definedName>
    <definedName name="ii" hidden="1">{"Tab1",#N/A,FALSE,"P";"Tab2",#N/A,FALSE,"P"}</definedName>
    <definedName name="inflation" localSheetId="39" hidden="1">#REF!</definedName>
    <definedName name="inflation" localSheetId="40" hidden="1">#REF!</definedName>
    <definedName name="inflation" localSheetId="43" hidden="1">#REF!</definedName>
    <definedName name="inflation" localSheetId="44" hidden="1">#REF!</definedName>
    <definedName name="inflation" localSheetId="17" hidden="1">#REF!</definedName>
    <definedName name="inflation" localSheetId="20" hidden="1">#REF!</definedName>
    <definedName name="inflation" localSheetId="21" hidden="1">#REF!</definedName>
    <definedName name="inflation" localSheetId="22" hidden="1">#REF!</definedName>
    <definedName name="inflation" localSheetId="27" hidden="1">#REF!</definedName>
    <definedName name="inflation" localSheetId="33" hidden="1">#REF!</definedName>
    <definedName name="inflation" hidden="1">#REF!</definedName>
    <definedName name="jhgf" localSheetId="38" hidden="1">{"MONA",#N/A,FALSE,"S"}</definedName>
    <definedName name="jhgf" localSheetId="39" hidden="1">{"MONA",#N/A,FALSE,"S"}</definedName>
    <definedName name="jhgf" localSheetId="40" hidden="1">{"MONA",#N/A,FALSE,"S"}</definedName>
    <definedName name="jhgf" localSheetId="43" hidden="1">{"MONA",#N/A,FALSE,"S"}</definedName>
    <definedName name="jhgf" localSheetId="44" hidden="1">{"MONA",#N/A,FALSE,"S"}</definedName>
    <definedName name="jhgf" localSheetId="45" hidden="1">{"MONA",#N/A,FALSE,"S"}</definedName>
    <definedName name="jhgf" localSheetId="50" hidden="1">{"MONA",#N/A,FALSE,"S"}</definedName>
    <definedName name="jhgf" localSheetId="4" hidden="1">{"MONA",#N/A,FALSE,"S"}</definedName>
    <definedName name="jhgf" localSheetId="7" hidden="1">{"MONA",#N/A,FALSE,"S"}</definedName>
    <definedName name="jhgf" localSheetId="8" hidden="1">{"MONA",#N/A,FALSE,"S"}</definedName>
    <definedName name="jhgf" localSheetId="9" hidden="1">{"MONA",#N/A,FALSE,"S"}</definedName>
    <definedName name="jhgf" localSheetId="10" hidden="1">{"MONA",#N/A,FALSE,"S"}</definedName>
    <definedName name="jhgf" localSheetId="17" hidden="1">{"MONA",#N/A,FALSE,"S"}</definedName>
    <definedName name="jhgf" localSheetId="18" hidden="1">{"MONA",#N/A,FALSE,"S"}</definedName>
    <definedName name="jhgf" localSheetId="19" hidden="1">{"MONA",#N/A,FALSE,"S"}</definedName>
    <definedName name="jhgf" localSheetId="20" hidden="1">{"MONA",#N/A,FALSE,"S"}</definedName>
    <definedName name="jhgf" localSheetId="21" hidden="1">{"MONA",#N/A,FALSE,"S"}</definedName>
    <definedName name="jhgf" localSheetId="22" hidden="1">{"MONA",#N/A,FALSE,"S"}</definedName>
    <definedName name="jhgf" localSheetId="23" hidden="1">{"MONA",#N/A,FALSE,"S"}</definedName>
    <definedName name="jhgf" localSheetId="24" hidden="1">{"MONA",#N/A,FALSE,"S"}</definedName>
    <definedName name="jhgf" localSheetId="25" hidden="1">{"MONA",#N/A,FALSE,"S"}</definedName>
    <definedName name="jhgf" localSheetId="26" hidden="1">{"MONA",#N/A,FALSE,"S"}</definedName>
    <definedName name="jhgf" localSheetId="27" hidden="1">{"MONA",#N/A,FALSE,"S"}</definedName>
    <definedName name="jhgf" localSheetId="28" hidden="1">{"MONA",#N/A,FALSE,"S"}</definedName>
    <definedName name="jhgf" localSheetId="29" hidden="1">{"MONA",#N/A,FALSE,"S"}</definedName>
    <definedName name="jhgf" localSheetId="30" hidden="1">{"MONA",#N/A,FALSE,"S"}</definedName>
    <definedName name="jhgf" localSheetId="32" hidden="1">{"MONA",#N/A,FALSE,"S"}</definedName>
    <definedName name="jhgf" localSheetId="33" hidden="1">{"MONA",#N/A,FALSE,"S"}</definedName>
    <definedName name="jhgf" hidden="1">{"MONA",#N/A,FALSE,"S"}</definedName>
    <definedName name="jhhhg" hidden="1">#REF!</definedName>
    <definedName name="jj" localSheetId="38" hidden="1">{"Riqfin97",#N/A,FALSE,"Tran";"Riqfinpro",#N/A,FALSE,"Tran"}</definedName>
    <definedName name="jj" localSheetId="39" hidden="1">{"Riqfin97",#N/A,FALSE,"Tran";"Riqfinpro",#N/A,FALSE,"Tran"}</definedName>
    <definedName name="jj" localSheetId="40" hidden="1">{"Riqfin97",#N/A,FALSE,"Tran";"Riqfinpro",#N/A,FALSE,"Tran"}</definedName>
    <definedName name="jj" localSheetId="43" hidden="1">{"Riqfin97",#N/A,FALSE,"Tran";"Riqfinpro",#N/A,FALSE,"Tran"}</definedName>
    <definedName name="jj" localSheetId="44" hidden="1">{"Riqfin97",#N/A,FALSE,"Tran";"Riqfinpro",#N/A,FALSE,"Tran"}</definedName>
    <definedName name="jj" localSheetId="45" hidden="1">{"Riqfin97",#N/A,FALSE,"Tran";"Riqfinpro",#N/A,FALSE,"Tran"}</definedName>
    <definedName name="jj" localSheetId="50" hidden="1">{"Riqfin97",#N/A,FALSE,"Tran";"Riqfinpro",#N/A,FALSE,"Tran"}</definedName>
    <definedName name="jj" localSheetId="4" hidden="1">{"Riqfin97",#N/A,FALSE,"Tran";"Riqfinpro",#N/A,FALSE,"Tran"}</definedName>
    <definedName name="jj" localSheetId="7" hidden="1">{"Riqfin97",#N/A,FALSE,"Tran";"Riqfinpro",#N/A,FALSE,"Tran"}</definedName>
    <definedName name="jj" localSheetId="8" hidden="1">{"Riqfin97",#N/A,FALSE,"Tran";"Riqfinpro",#N/A,FALSE,"Tran"}</definedName>
    <definedName name="jj" localSheetId="9" hidden="1">{"Riqfin97",#N/A,FALSE,"Tran";"Riqfinpro",#N/A,FALSE,"Tran"}</definedName>
    <definedName name="jj" localSheetId="10" hidden="1">{"Riqfin97",#N/A,FALSE,"Tran";"Riqfinpro",#N/A,FALSE,"Tran"}</definedName>
    <definedName name="jj" localSheetId="17" hidden="1">{"Riqfin97",#N/A,FALSE,"Tran";"Riqfinpro",#N/A,FALSE,"Tran"}</definedName>
    <definedName name="jj" localSheetId="18" hidden="1">{"Riqfin97",#N/A,FALSE,"Tran";"Riqfinpro",#N/A,FALSE,"Tran"}</definedName>
    <definedName name="jj" localSheetId="19" hidden="1">{"Riqfin97",#N/A,FALSE,"Tran";"Riqfinpro",#N/A,FALSE,"Tran"}</definedName>
    <definedName name="jj" localSheetId="20" hidden="1">{"Riqfin97",#N/A,FALSE,"Tran";"Riqfinpro",#N/A,FALSE,"Tran"}</definedName>
    <definedName name="jj" localSheetId="21" hidden="1">{"Riqfin97",#N/A,FALSE,"Tran";"Riqfinpro",#N/A,FALSE,"Tran"}</definedName>
    <definedName name="jj" localSheetId="22" hidden="1">{"Riqfin97",#N/A,FALSE,"Tran";"Riqfinpro",#N/A,FALSE,"Tran"}</definedName>
    <definedName name="jj" localSheetId="23" hidden="1">{"Riqfin97",#N/A,FALSE,"Tran";"Riqfinpro",#N/A,FALSE,"Tran"}</definedName>
    <definedName name="jj" localSheetId="24" hidden="1">{"Riqfin97",#N/A,FALSE,"Tran";"Riqfinpro",#N/A,FALSE,"Tran"}</definedName>
    <definedName name="jj" localSheetId="25" hidden="1">{"Riqfin97",#N/A,FALSE,"Tran";"Riqfinpro",#N/A,FALSE,"Tran"}</definedName>
    <definedName name="jj" localSheetId="26" hidden="1">{"Riqfin97",#N/A,FALSE,"Tran";"Riqfinpro",#N/A,FALSE,"Tran"}</definedName>
    <definedName name="jj" localSheetId="27" hidden="1">{"Riqfin97",#N/A,FALSE,"Tran";"Riqfinpro",#N/A,FALSE,"Tran"}</definedName>
    <definedName name="jj" localSheetId="28" hidden="1">{"Riqfin97",#N/A,FALSE,"Tran";"Riqfinpro",#N/A,FALSE,"Tran"}</definedName>
    <definedName name="jj" localSheetId="29" hidden="1">{"Riqfin97",#N/A,FALSE,"Tran";"Riqfinpro",#N/A,FALSE,"Tran"}</definedName>
    <definedName name="jj" localSheetId="30" hidden="1">{"Riqfin97",#N/A,FALSE,"Tran";"Riqfinpro",#N/A,FALSE,"Tran"}</definedName>
    <definedName name="jj" localSheetId="32" hidden="1">{"Riqfin97",#N/A,FALSE,"Tran";"Riqfinpro",#N/A,FALSE,"Tran"}</definedName>
    <definedName name="jj" localSheetId="33" hidden="1">{"Riqfin97",#N/A,FALSE,"Tran";"Riqfinpro",#N/A,FALSE,"Tran"}</definedName>
    <definedName name="jj" hidden="1">{"Riqfin97",#N/A,FALSE,"Tran";"Riqfinpro",#N/A,FALSE,"Tran"}</definedName>
    <definedName name="jjj" localSheetId="39" hidden="1">#REF!</definedName>
    <definedName name="jjj" localSheetId="40" hidden="1">#REF!</definedName>
    <definedName name="jjj" localSheetId="44" hidden="1">#REF!</definedName>
    <definedName name="jjj" localSheetId="50" hidden="1">#REF!</definedName>
    <definedName name="jjj" localSheetId="7" hidden="1">#REF!</definedName>
    <definedName name="jjj" localSheetId="8" hidden="1">#REF!</definedName>
    <definedName name="jjj" localSheetId="9" hidden="1">#REF!</definedName>
    <definedName name="jjj" localSheetId="17" hidden="1">#REF!</definedName>
    <definedName name="jjj" localSheetId="18" hidden="1">#REF!</definedName>
    <definedName name="jjj" localSheetId="19" hidden="1">#REF!</definedName>
    <definedName name="jjj" localSheetId="20" hidden="1">#REF!</definedName>
    <definedName name="jjj" localSheetId="21" hidden="1">#REF!</definedName>
    <definedName name="jjj" localSheetId="22" hidden="1">#REF!</definedName>
    <definedName name="jjj" localSheetId="27" hidden="1">#REF!</definedName>
    <definedName name="jjj" localSheetId="33" hidden="1">#REF!</definedName>
    <definedName name="jjj" hidden="1">#REF!</definedName>
    <definedName name="jjjjjj" localSheetId="39" hidden="1">#REF!</definedName>
    <definedName name="jjjjjj" localSheetId="40" hidden="1">#REF!</definedName>
    <definedName name="jjjjjj" localSheetId="44" hidden="1">#REF!</definedName>
    <definedName name="jjjjjj" localSheetId="50" hidden="1">#REF!</definedName>
    <definedName name="jjjjjj" localSheetId="7" hidden="1">#REF!</definedName>
    <definedName name="jjjjjj" localSheetId="8" hidden="1">#REF!</definedName>
    <definedName name="jjjjjj" localSheetId="9" hidden="1">#REF!</definedName>
    <definedName name="jjjjjj" localSheetId="17" hidden="1">#REF!</definedName>
    <definedName name="jjjjjj" localSheetId="18" hidden="1">#REF!</definedName>
    <definedName name="jjjjjj" localSheetId="19" hidden="1">#REF!</definedName>
    <definedName name="jjjjjj" localSheetId="20" hidden="1">#REF!</definedName>
    <definedName name="jjjjjj" localSheetId="21" hidden="1">#REF!</definedName>
    <definedName name="jjjjjj" localSheetId="22" hidden="1">#REF!</definedName>
    <definedName name="jjjjjj" localSheetId="27" hidden="1">#REF!</definedName>
    <definedName name="jjjjjj" localSheetId="33" hidden="1">#REF!</definedName>
    <definedName name="jjjjjj" hidden="1">#REF!</definedName>
    <definedName name="kjg" localSheetId="38" hidden="1">{#N/A,#N/A,FALSE,"SimInp1";#N/A,#N/A,FALSE,"SimInp2";#N/A,#N/A,FALSE,"SimOut1";#N/A,#N/A,FALSE,"SimOut2";#N/A,#N/A,FALSE,"SimOut3";#N/A,#N/A,FALSE,"SimOut4";#N/A,#N/A,FALSE,"SimOut5"}</definedName>
    <definedName name="kjg" localSheetId="39" hidden="1">{#N/A,#N/A,FALSE,"SimInp1";#N/A,#N/A,FALSE,"SimInp2";#N/A,#N/A,FALSE,"SimOut1";#N/A,#N/A,FALSE,"SimOut2";#N/A,#N/A,FALSE,"SimOut3";#N/A,#N/A,FALSE,"SimOut4";#N/A,#N/A,FALSE,"SimOut5"}</definedName>
    <definedName name="kjg" localSheetId="40" hidden="1">{#N/A,#N/A,FALSE,"SimInp1";#N/A,#N/A,FALSE,"SimInp2";#N/A,#N/A,FALSE,"SimOut1";#N/A,#N/A,FALSE,"SimOut2";#N/A,#N/A,FALSE,"SimOut3";#N/A,#N/A,FALSE,"SimOut4";#N/A,#N/A,FALSE,"SimOut5"}</definedName>
    <definedName name="kjg" localSheetId="43" hidden="1">{#N/A,#N/A,FALSE,"SimInp1";#N/A,#N/A,FALSE,"SimInp2";#N/A,#N/A,FALSE,"SimOut1";#N/A,#N/A,FALSE,"SimOut2";#N/A,#N/A,FALSE,"SimOut3";#N/A,#N/A,FALSE,"SimOut4";#N/A,#N/A,FALSE,"SimOut5"}</definedName>
    <definedName name="kjg" localSheetId="44" hidden="1">{#N/A,#N/A,FALSE,"SimInp1";#N/A,#N/A,FALSE,"SimInp2";#N/A,#N/A,FALSE,"SimOut1";#N/A,#N/A,FALSE,"SimOut2";#N/A,#N/A,FALSE,"SimOut3";#N/A,#N/A,FALSE,"SimOut4";#N/A,#N/A,FALSE,"SimOut5"}</definedName>
    <definedName name="kjg" localSheetId="45" hidden="1">{#N/A,#N/A,FALSE,"SimInp1";#N/A,#N/A,FALSE,"SimInp2";#N/A,#N/A,FALSE,"SimOut1";#N/A,#N/A,FALSE,"SimOut2";#N/A,#N/A,FALSE,"SimOut3";#N/A,#N/A,FALSE,"SimOut4";#N/A,#N/A,FALSE,"SimOut5"}</definedName>
    <definedName name="kjg" localSheetId="50" hidden="1">{#N/A,#N/A,FALSE,"SimInp1";#N/A,#N/A,FALSE,"SimInp2";#N/A,#N/A,FALSE,"SimOut1";#N/A,#N/A,FALSE,"SimOut2";#N/A,#N/A,FALSE,"SimOut3";#N/A,#N/A,FALSE,"SimOut4";#N/A,#N/A,FALSE,"SimOut5"}</definedName>
    <definedName name="kjg" localSheetId="4" hidden="1">{#N/A,#N/A,FALSE,"SimInp1";#N/A,#N/A,FALSE,"SimInp2";#N/A,#N/A,FALSE,"SimOut1";#N/A,#N/A,FALSE,"SimOut2";#N/A,#N/A,FALSE,"SimOut3";#N/A,#N/A,FALSE,"SimOut4";#N/A,#N/A,FALSE,"SimOut5"}</definedName>
    <definedName name="kjg" localSheetId="7" hidden="1">{#N/A,#N/A,FALSE,"SimInp1";#N/A,#N/A,FALSE,"SimInp2";#N/A,#N/A,FALSE,"SimOut1";#N/A,#N/A,FALSE,"SimOut2";#N/A,#N/A,FALSE,"SimOut3";#N/A,#N/A,FALSE,"SimOut4";#N/A,#N/A,FALSE,"SimOut5"}</definedName>
    <definedName name="kjg" localSheetId="8" hidden="1">{#N/A,#N/A,FALSE,"SimInp1";#N/A,#N/A,FALSE,"SimInp2";#N/A,#N/A,FALSE,"SimOut1";#N/A,#N/A,FALSE,"SimOut2";#N/A,#N/A,FALSE,"SimOut3";#N/A,#N/A,FALSE,"SimOut4";#N/A,#N/A,FALSE,"SimOut5"}</definedName>
    <definedName name="kjg" localSheetId="9" hidden="1">{#N/A,#N/A,FALSE,"SimInp1";#N/A,#N/A,FALSE,"SimInp2";#N/A,#N/A,FALSE,"SimOut1";#N/A,#N/A,FALSE,"SimOut2";#N/A,#N/A,FALSE,"SimOut3";#N/A,#N/A,FALSE,"SimOut4";#N/A,#N/A,FALSE,"SimOut5"}</definedName>
    <definedName name="kjg" localSheetId="10" hidden="1">{#N/A,#N/A,FALSE,"SimInp1";#N/A,#N/A,FALSE,"SimInp2";#N/A,#N/A,FALSE,"SimOut1";#N/A,#N/A,FALSE,"SimOut2";#N/A,#N/A,FALSE,"SimOut3";#N/A,#N/A,FALSE,"SimOut4";#N/A,#N/A,FALSE,"SimOut5"}</definedName>
    <definedName name="kjg" localSheetId="17" hidden="1">{#N/A,#N/A,FALSE,"SimInp1";#N/A,#N/A,FALSE,"SimInp2";#N/A,#N/A,FALSE,"SimOut1";#N/A,#N/A,FALSE,"SimOut2";#N/A,#N/A,FALSE,"SimOut3";#N/A,#N/A,FALSE,"SimOut4";#N/A,#N/A,FALSE,"SimOut5"}</definedName>
    <definedName name="kjg" localSheetId="18" hidden="1">{#N/A,#N/A,FALSE,"SimInp1";#N/A,#N/A,FALSE,"SimInp2";#N/A,#N/A,FALSE,"SimOut1";#N/A,#N/A,FALSE,"SimOut2";#N/A,#N/A,FALSE,"SimOut3";#N/A,#N/A,FALSE,"SimOut4";#N/A,#N/A,FALSE,"SimOut5"}</definedName>
    <definedName name="kjg" localSheetId="19" hidden="1">{#N/A,#N/A,FALSE,"SimInp1";#N/A,#N/A,FALSE,"SimInp2";#N/A,#N/A,FALSE,"SimOut1";#N/A,#N/A,FALSE,"SimOut2";#N/A,#N/A,FALSE,"SimOut3";#N/A,#N/A,FALSE,"SimOut4";#N/A,#N/A,FALSE,"SimOut5"}</definedName>
    <definedName name="kjg" localSheetId="20" hidden="1">{#N/A,#N/A,FALSE,"SimInp1";#N/A,#N/A,FALSE,"SimInp2";#N/A,#N/A,FALSE,"SimOut1";#N/A,#N/A,FALSE,"SimOut2";#N/A,#N/A,FALSE,"SimOut3";#N/A,#N/A,FALSE,"SimOut4";#N/A,#N/A,FALSE,"SimOut5"}</definedName>
    <definedName name="kjg" localSheetId="21" hidden="1">{#N/A,#N/A,FALSE,"SimInp1";#N/A,#N/A,FALSE,"SimInp2";#N/A,#N/A,FALSE,"SimOut1";#N/A,#N/A,FALSE,"SimOut2";#N/A,#N/A,FALSE,"SimOut3";#N/A,#N/A,FALSE,"SimOut4";#N/A,#N/A,FALSE,"SimOut5"}</definedName>
    <definedName name="kjg" localSheetId="22" hidden="1">{#N/A,#N/A,FALSE,"SimInp1";#N/A,#N/A,FALSE,"SimInp2";#N/A,#N/A,FALSE,"SimOut1";#N/A,#N/A,FALSE,"SimOut2";#N/A,#N/A,FALSE,"SimOut3";#N/A,#N/A,FALSE,"SimOut4";#N/A,#N/A,FALSE,"SimOut5"}</definedName>
    <definedName name="kjg" localSheetId="23" hidden="1">{#N/A,#N/A,FALSE,"SimInp1";#N/A,#N/A,FALSE,"SimInp2";#N/A,#N/A,FALSE,"SimOut1";#N/A,#N/A,FALSE,"SimOut2";#N/A,#N/A,FALSE,"SimOut3";#N/A,#N/A,FALSE,"SimOut4";#N/A,#N/A,FALSE,"SimOut5"}</definedName>
    <definedName name="kjg" localSheetId="24" hidden="1">{#N/A,#N/A,FALSE,"SimInp1";#N/A,#N/A,FALSE,"SimInp2";#N/A,#N/A,FALSE,"SimOut1";#N/A,#N/A,FALSE,"SimOut2";#N/A,#N/A,FALSE,"SimOut3";#N/A,#N/A,FALSE,"SimOut4";#N/A,#N/A,FALSE,"SimOut5"}</definedName>
    <definedName name="kjg" localSheetId="25" hidden="1">{#N/A,#N/A,FALSE,"SimInp1";#N/A,#N/A,FALSE,"SimInp2";#N/A,#N/A,FALSE,"SimOut1";#N/A,#N/A,FALSE,"SimOut2";#N/A,#N/A,FALSE,"SimOut3";#N/A,#N/A,FALSE,"SimOut4";#N/A,#N/A,FALSE,"SimOut5"}</definedName>
    <definedName name="kjg" localSheetId="26" hidden="1">{#N/A,#N/A,FALSE,"SimInp1";#N/A,#N/A,FALSE,"SimInp2";#N/A,#N/A,FALSE,"SimOut1";#N/A,#N/A,FALSE,"SimOut2";#N/A,#N/A,FALSE,"SimOut3";#N/A,#N/A,FALSE,"SimOut4";#N/A,#N/A,FALSE,"SimOut5"}</definedName>
    <definedName name="kjg" localSheetId="27" hidden="1">{#N/A,#N/A,FALSE,"SimInp1";#N/A,#N/A,FALSE,"SimInp2";#N/A,#N/A,FALSE,"SimOut1";#N/A,#N/A,FALSE,"SimOut2";#N/A,#N/A,FALSE,"SimOut3";#N/A,#N/A,FALSE,"SimOut4";#N/A,#N/A,FALSE,"SimOut5"}</definedName>
    <definedName name="kjg" localSheetId="28" hidden="1">{#N/A,#N/A,FALSE,"SimInp1";#N/A,#N/A,FALSE,"SimInp2";#N/A,#N/A,FALSE,"SimOut1";#N/A,#N/A,FALSE,"SimOut2";#N/A,#N/A,FALSE,"SimOut3";#N/A,#N/A,FALSE,"SimOut4";#N/A,#N/A,FALSE,"SimOut5"}</definedName>
    <definedName name="kjg" localSheetId="29" hidden="1">{#N/A,#N/A,FALSE,"SimInp1";#N/A,#N/A,FALSE,"SimInp2";#N/A,#N/A,FALSE,"SimOut1";#N/A,#N/A,FALSE,"SimOut2";#N/A,#N/A,FALSE,"SimOut3";#N/A,#N/A,FALSE,"SimOut4";#N/A,#N/A,FALSE,"SimOut5"}</definedName>
    <definedName name="kjg" localSheetId="30" hidden="1">{#N/A,#N/A,FALSE,"SimInp1";#N/A,#N/A,FALSE,"SimInp2";#N/A,#N/A,FALSE,"SimOut1";#N/A,#N/A,FALSE,"SimOut2";#N/A,#N/A,FALSE,"SimOut3";#N/A,#N/A,FALSE,"SimOut4";#N/A,#N/A,FALSE,"SimOut5"}</definedName>
    <definedName name="kjg" localSheetId="32" hidden="1">{#N/A,#N/A,FALSE,"SimInp1";#N/A,#N/A,FALSE,"SimInp2";#N/A,#N/A,FALSE,"SimOut1";#N/A,#N/A,FALSE,"SimOut2";#N/A,#N/A,FALSE,"SimOut3";#N/A,#N/A,FALSE,"SimOut4";#N/A,#N/A,FALSE,"SimOut5"}</definedName>
    <definedName name="kjg" localSheetId="33" hidden="1">{#N/A,#N/A,FALSE,"SimInp1";#N/A,#N/A,FALSE,"SimInp2";#N/A,#N/A,FALSE,"SimOut1";#N/A,#N/A,FALSE,"SimOut2";#N/A,#N/A,FALSE,"SimOut3";#N/A,#N/A,FALSE,"SimOut4";#N/A,#N/A,FALSE,"SimOut5"}</definedName>
    <definedName name="kjg" hidden="1">{#N/A,#N/A,FALSE,"SimInp1";#N/A,#N/A,FALSE,"SimInp2";#N/A,#N/A,FALSE,"SimOut1";#N/A,#N/A,FALSE,"SimOut2";#N/A,#N/A,FALSE,"SimOut3";#N/A,#N/A,FALSE,"SimOut4";#N/A,#N/A,FALSE,"SimOut5"}</definedName>
    <definedName name="kjhg" localSheetId="38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39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40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43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44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45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50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7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8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9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10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17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18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19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20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21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22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23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24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25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26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27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28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29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30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32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33" hidden="1">{"BOP_TAB",#N/A,FALSE,"N";"MIDTERM_TAB",#N/A,FALSE,"O";"FUND_CRED",#N/A,FALSE,"P";"DEBT_TAB1",#N/A,FALSE,"Q";"DEBT_TAB2",#N/A,FALSE,"Q";"FORFIN_TAB1",#N/A,FALSE,"R";"FORFIN_TAB2",#N/A,FALSE,"R";"BOP_ANALY",#N/A,FALSE,"U"}</definedName>
    <definedName name="kjhg" hidden="1">{"BOP_TAB",#N/A,FALSE,"N";"MIDTERM_TAB",#N/A,FALSE,"O";"FUND_CRED",#N/A,FALSE,"P";"DEBT_TAB1",#N/A,FALSE,"Q";"DEBT_TAB2",#N/A,FALSE,"Q";"FORFIN_TAB1",#N/A,FALSE,"R";"FORFIN_TAB2",#N/A,FALSE,"R";"BOP_ANALY",#N/A,FALSE,"U"}</definedName>
    <definedName name="kk" localSheetId="38" hidden="1">{"Tab1",#N/A,FALSE,"P";"Tab2",#N/A,FALSE,"P"}</definedName>
    <definedName name="kk" localSheetId="39" hidden="1">{"Tab1",#N/A,FALSE,"P";"Tab2",#N/A,FALSE,"P"}</definedName>
    <definedName name="kk" localSheetId="40" hidden="1">{"Tab1",#N/A,FALSE,"P";"Tab2",#N/A,FALSE,"P"}</definedName>
    <definedName name="kk" localSheetId="43" hidden="1">{"Tab1",#N/A,FALSE,"P";"Tab2",#N/A,FALSE,"P"}</definedName>
    <definedName name="kk" localSheetId="44" hidden="1">{"Tab1",#N/A,FALSE,"P";"Tab2",#N/A,FALSE,"P"}</definedName>
    <definedName name="kk" localSheetId="45" hidden="1">{"Tab1",#N/A,FALSE,"P";"Tab2",#N/A,FALSE,"P"}</definedName>
    <definedName name="kk" localSheetId="50" hidden="1">{"Tab1",#N/A,FALSE,"P";"Tab2",#N/A,FALSE,"P"}</definedName>
    <definedName name="kk" localSheetId="4" hidden="1">{"Tab1",#N/A,FALSE,"P";"Tab2",#N/A,FALSE,"P"}</definedName>
    <definedName name="kk" localSheetId="7" hidden="1">{"Tab1",#N/A,FALSE,"P";"Tab2",#N/A,FALSE,"P"}</definedName>
    <definedName name="kk" localSheetId="8" hidden="1">{"Tab1",#N/A,FALSE,"P";"Tab2",#N/A,FALSE,"P"}</definedName>
    <definedName name="kk" localSheetId="9" hidden="1">{"Tab1",#N/A,FALSE,"P";"Tab2",#N/A,FALSE,"P"}</definedName>
    <definedName name="kk" localSheetId="10" hidden="1">{"Tab1",#N/A,FALSE,"P";"Tab2",#N/A,FALSE,"P"}</definedName>
    <definedName name="kk" localSheetId="17" hidden="1">{"Tab1",#N/A,FALSE,"P";"Tab2",#N/A,FALSE,"P"}</definedName>
    <definedName name="kk" localSheetId="18" hidden="1">{"Tab1",#N/A,FALSE,"P";"Tab2",#N/A,FALSE,"P"}</definedName>
    <definedName name="kk" localSheetId="19" hidden="1">{"Tab1",#N/A,FALSE,"P";"Tab2",#N/A,FALSE,"P"}</definedName>
    <definedName name="kk" localSheetId="20" hidden="1">{"Tab1",#N/A,FALSE,"P";"Tab2",#N/A,FALSE,"P"}</definedName>
    <definedName name="kk" localSheetId="21" hidden="1">{"Tab1",#N/A,FALSE,"P";"Tab2",#N/A,FALSE,"P"}</definedName>
    <definedName name="kk" localSheetId="22" hidden="1">{"Tab1",#N/A,FALSE,"P";"Tab2",#N/A,FALSE,"P"}</definedName>
    <definedName name="kk" localSheetId="23" hidden="1">{"Tab1",#N/A,FALSE,"P";"Tab2",#N/A,FALSE,"P"}</definedName>
    <definedName name="kk" localSheetId="24" hidden="1">{"Tab1",#N/A,FALSE,"P";"Tab2",#N/A,FALSE,"P"}</definedName>
    <definedName name="kk" localSheetId="25" hidden="1">{"Tab1",#N/A,FALSE,"P";"Tab2",#N/A,FALSE,"P"}</definedName>
    <definedName name="kk" localSheetId="26" hidden="1">{"Tab1",#N/A,FALSE,"P";"Tab2",#N/A,FALSE,"P"}</definedName>
    <definedName name="kk" localSheetId="27" hidden="1">{"Tab1",#N/A,FALSE,"P";"Tab2",#N/A,FALSE,"P"}</definedName>
    <definedName name="kk" localSheetId="28" hidden="1">{"Tab1",#N/A,FALSE,"P";"Tab2",#N/A,FALSE,"P"}</definedName>
    <definedName name="kk" localSheetId="29" hidden="1">{"Tab1",#N/A,FALSE,"P";"Tab2",#N/A,FALSE,"P"}</definedName>
    <definedName name="kk" localSheetId="30" hidden="1">{"Tab1",#N/A,FALSE,"P";"Tab2",#N/A,FALSE,"P"}</definedName>
    <definedName name="kk" localSheetId="32" hidden="1">{"Tab1",#N/A,FALSE,"P";"Tab2",#N/A,FALSE,"P"}</definedName>
    <definedName name="kk" localSheetId="33" hidden="1">{"Tab1",#N/A,FALSE,"P";"Tab2",#N/A,FALSE,"P"}</definedName>
    <definedName name="kk" hidden="1">{"Tab1",#N/A,FALSE,"P";"Tab2",#N/A,FALSE,"P"}</definedName>
    <definedName name="kkk" localSheetId="38" hidden="1">{"Tab1",#N/A,FALSE,"P";"Tab2",#N/A,FALSE,"P"}</definedName>
    <definedName name="kkk" localSheetId="39" hidden="1">{"Tab1",#N/A,FALSE,"P";"Tab2",#N/A,FALSE,"P"}</definedName>
    <definedName name="kkk" localSheetId="40" hidden="1">{"Tab1",#N/A,FALSE,"P";"Tab2",#N/A,FALSE,"P"}</definedName>
    <definedName name="kkk" localSheetId="43" hidden="1">{"Tab1",#N/A,FALSE,"P";"Tab2",#N/A,FALSE,"P"}</definedName>
    <definedName name="kkk" localSheetId="44" hidden="1">{"Tab1",#N/A,FALSE,"P";"Tab2",#N/A,FALSE,"P"}</definedName>
    <definedName name="kkk" localSheetId="45" hidden="1">{"Tab1",#N/A,FALSE,"P";"Tab2",#N/A,FALSE,"P"}</definedName>
    <definedName name="kkk" localSheetId="50" hidden="1">{"Tab1",#N/A,FALSE,"P";"Tab2",#N/A,FALSE,"P"}</definedName>
    <definedName name="kkk" localSheetId="4" hidden="1">{"Tab1",#N/A,FALSE,"P";"Tab2",#N/A,FALSE,"P"}</definedName>
    <definedName name="kkk" localSheetId="7" hidden="1">{"Tab1",#N/A,FALSE,"P";"Tab2",#N/A,FALSE,"P"}</definedName>
    <definedName name="kkk" localSheetId="8" hidden="1">{"Tab1",#N/A,FALSE,"P";"Tab2",#N/A,FALSE,"P"}</definedName>
    <definedName name="kkk" localSheetId="9" hidden="1">{"Tab1",#N/A,FALSE,"P";"Tab2",#N/A,FALSE,"P"}</definedName>
    <definedName name="kkk" localSheetId="10" hidden="1">{"Tab1",#N/A,FALSE,"P";"Tab2",#N/A,FALSE,"P"}</definedName>
    <definedName name="kkk" localSheetId="17" hidden="1">{"Tab1",#N/A,FALSE,"P";"Tab2",#N/A,FALSE,"P"}</definedName>
    <definedName name="kkk" localSheetId="18" hidden="1">{"Tab1",#N/A,FALSE,"P";"Tab2",#N/A,FALSE,"P"}</definedName>
    <definedName name="kkk" localSheetId="19" hidden="1">{"Tab1",#N/A,FALSE,"P";"Tab2",#N/A,FALSE,"P"}</definedName>
    <definedName name="kkk" localSheetId="20" hidden="1">{"Tab1",#N/A,FALSE,"P";"Tab2",#N/A,FALSE,"P"}</definedName>
    <definedName name="kkk" localSheetId="21" hidden="1">{"Tab1",#N/A,FALSE,"P";"Tab2",#N/A,FALSE,"P"}</definedName>
    <definedName name="kkk" localSheetId="22" hidden="1">{"Tab1",#N/A,FALSE,"P";"Tab2",#N/A,FALSE,"P"}</definedName>
    <definedName name="kkk" localSheetId="23" hidden="1">{"Tab1",#N/A,FALSE,"P";"Tab2",#N/A,FALSE,"P"}</definedName>
    <definedName name="kkk" localSheetId="24" hidden="1">{"Tab1",#N/A,FALSE,"P";"Tab2",#N/A,FALSE,"P"}</definedName>
    <definedName name="kkk" localSheetId="25" hidden="1">{"Tab1",#N/A,FALSE,"P";"Tab2",#N/A,FALSE,"P"}</definedName>
    <definedName name="kkk" localSheetId="26" hidden="1">{"Tab1",#N/A,FALSE,"P";"Tab2",#N/A,FALSE,"P"}</definedName>
    <definedName name="kkk" localSheetId="27" hidden="1">{"Tab1",#N/A,FALSE,"P";"Tab2",#N/A,FALSE,"P"}</definedName>
    <definedName name="kkk" localSheetId="28" hidden="1">{"Tab1",#N/A,FALSE,"P";"Tab2",#N/A,FALSE,"P"}</definedName>
    <definedName name="kkk" localSheetId="29" hidden="1">{"Tab1",#N/A,FALSE,"P";"Tab2",#N/A,FALSE,"P"}</definedName>
    <definedName name="kkk" localSheetId="30" hidden="1">{"Tab1",#N/A,FALSE,"P";"Tab2",#N/A,FALSE,"P"}</definedName>
    <definedName name="kkk" localSheetId="32" hidden="1">{"Tab1",#N/A,FALSE,"P";"Tab2",#N/A,FALSE,"P"}</definedName>
    <definedName name="kkk" localSheetId="33" hidden="1">{"Tab1",#N/A,FALSE,"P";"Tab2",#N/A,FALSE,"P"}</definedName>
    <definedName name="kkk" hidden="1">{"Tab1",#N/A,FALSE,"P";"Tab2",#N/A,FALSE,"P"}</definedName>
    <definedName name="kkkk" localSheetId="38" hidden="1">'G01,G02'!#REF!</definedName>
    <definedName name="kkkk" localSheetId="39" hidden="1">#REF!</definedName>
    <definedName name="kkkk" localSheetId="40" hidden="1">#REF!</definedName>
    <definedName name="kkkk" localSheetId="44" hidden="1">#REF!</definedName>
    <definedName name="kkkk" localSheetId="50" hidden="1">#REF!</definedName>
    <definedName name="kkkk" localSheetId="4" hidden="1">#REF!</definedName>
    <definedName name="kkkk" localSheetId="7" hidden="1">#REF!</definedName>
    <definedName name="kkkk" localSheetId="8" hidden="1">#REF!</definedName>
    <definedName name="kkkk" localSheetId="9" hidden="1">#REF!</definedName>
    <definedName name="kkkk" localSheetId="17" hidden="1">#REF!</definedName>
    <definedName name="kkkk" localSheetId="18" hidden="1">#REF!</definedName>
    <definedName name="kkkk" localSheetId="19" hidden="1">#REF!</definedName>
    <definedName name="kkkk" localSheetId="20" hidden="1">#REF!</definedName>
    <definedName name="kkkk" localSheetId="21" hidden="1">#REF!</definedName>
    <definedName name="kkkk" localSheetId="22" hidden="1">#REF!</definedName>
    <definedName name="kkkk" localSheetId="27" hidden="1">#REF!</definedName>
    <definedName name="kkkk" localSheetId="32" hidden="1">#REF!</definedName>
    <definedName name="kkkk" localSheetId="33" hidden="1">#REF!</definedName>
    <definedName name="kkkk" hidden="1">#REF!</definedName>
    <definedName name="kkkkk" localSheetId="40" hidden="1">#REF!</definedName>
    <definedName name="kkkkk" localSheetId="44" hidden="1">#REF!</definedName>
    <definedName name="kkkkk" localSheetId="22" hidden="1">#REF!</definedName>
    <definedName name="kkkkk" localSheetId="27" hidden="1">#REF!</definedName>
    <definedName name="kkkkk" hidden="1">#REF!</definedName>
    <definedName name="ll" localSheetId="38" hidden="1">{"Tab1",#N/A,FALSE,"P";"Tab2",#N/A,FALSE,"P"}</definedName>
    <definedName name="ll" localSheetId="39" hidden="1">{"Tab1",#N/A,FALSE,"P";"Tab2",#N/A,FALSE,"P"}</definedName>
    <definedName name="ll" localSheetId="40" hidden="1">{"Tab1",#N/A,FALSE,"P";"Tab2",#N/A,FALSE,"P"}</definedName>
    <definedName name="ll" localSheetId="43" hidden="1">{"Tab1",#N/A,FALSE,"P";"Tab2",#N/A,FALSE,"P"}</definedName>
    <definedName name="ll" localSheetId="44" hidden="1">{"Tab1",#N/A,FALSE,"P";"Tab2",#N/A,FALSE,"P"}</definedName>
    <definedName name="ll" localSheetId="45" hidden="1">{"Tab1",#N/A,FALSE,"P";"Tab2",#N/A,FALSE,"P"}</definedName>
    <definedName name="ll" localSheetId="50" hidden="1">{"Tab1",#N/A,FALSE,"P";"Tab2",#N/A,FALSE,"P"}</definedName>
    <definedName name="ll" localSheetId="4" hidden="1">{"Tab1",#N/A,FALSE,"P";"Tab2",#N/A,FALSE,"P"}</definedName>
    <definedName name="ll" localSheetId="7" hidden="1">{"Tab1",#N/A,FALSE,"P";"Tab2",#N/A,FALSE,"P"}</definedName>
    <definedName name="ll" localSheetId="8" hidden="1">{"Tab1",#N/A,FALSE,"P";"Tab2",#N/A,FALSE,"P"}</definedName>
    <definedName name="ll" localSheetId="9" hidden="1">{"Tab1",#N/A,FALSE,"P";"Tab2",#N/A,FALSE,"P"}</definedName>
    <definedName name="ll" localSheetId="10" hidden="1">{"Tab1",#N/A,FALSE,"P";"Tab2",#N/A,FALSE,"P"}</definedName>
    <definedName name="ll" localSheetId="17" hidden="1">{"Tab1",#N/A,FALSE,"P";"Tab2",#N/A,FALSE,"P"}</definedName>
    <definedName name="ll" localSheetId="18" hidden="1">{"Tab1",#N/A,FALSE,"P";"Tab2",#N/A,FALSE,"P"}</definedName>
    <definedName name="ll" localSheetId="19" hidden="1">{"Tab1",#N/A,FALSE,"P";"Tab2",#N/A,FALSE,"P"}</definedName>
    <definedName name="ll" localSheetId="20" hidden="1">{"Tab1",#N/A,FALSE,"P";"Tab2",#N/A,FALSE,"P"}</definedName>
    <definedName name="ll" localSheetId="21" hidden="1">{"Tab1",#N/A,FALSE,"P";"Tab2",#N/A,FALSE,"P"}</definedName>
    <definedName name="ll" localSheetId="22" hidden="1">{"Tab1",#N/A,FALSE,"P";"Tab2",#N/A,FALSE,"P"}</definedName>
    <definedName name="ll" localSheetId="23" hidden="1">{"Tab1",#N/A,FALSE,"P";"Tab2",#N/A,FALSE,"P"}</definedName>
    <definedName name="ll" localSheetId="24" hidden="1">{"Tab1",#N/A,FALSE,"P";"Tab2",#N/A,FALSE,"P"}</definedName>
    <definedName name="ll" localSheetId="25" hidden="1">{"Tab1",#N/A,FALSE,"P";"Tab2",#N/A,FALSE,"P"}</definedName>
    <definedName name="ll" localSheetId="26" hidden="1">{"Tab1",#N/A,FALSE,"P";"Tab2",#N/A,FALSE,"P"}</definedName>
    <definedName name="ll" localSheetId="27" hidden="1">{"Tab1",#N/A,FALSE,"P";"Tab2",#N/A,FALSE,"P"}</definedName>
    <definedName name="ll" localSheetId="28" hidden="1">{"Tab1",#N/A,FALSE,"P";"Tab2",#N/A,FALSE,"P"}</definedName>
    <definedName name="ll" localSheetId="29" hidden="1">{"Tab1",#N/A,FALSE,"P";"Tab2",#N/A,FALSE,"P"}</definedName>
    <definedName name="ll" localSheetId="30" hidden="1">{"Tab1",#N/A,FALSE,"P";"Tab2",#N/A,FALSE,"P"}</definedName>
    <definedName name="ll" localSheetId="32" hidden="1">{"Tab1",#N/A,FALSE,"P";"Tab2",#N/A,FALSE,"P"}</definedName>
    <definedName name="ll" localSheetId="33" hidden="1">{"Tab1",#N/A,FALSE,"P";"Tab2",#N/A,FALSE,"P"}</definedName>
    <definedName name="ll" hidden="1">{"Tab1",#N/A,FALSE,"P";"Tab2",#N/A,FALSE,"P"}</definedName>
    <definedName name="lll" localSheetId="38" hidden="1">{"Riqfin97",#N/A,FALSE,"Tran";"Riqfinpro",#N/A,FALSE,"Tran"}</definedName>
    <definedName name="lll" localSheetId="39" hidden="1">{"Riqfin97",#N/A,FALSE,"Tran";"Riqfinpro",#N/A,FALSE,"Tran"}</definedName>
    <definedName name="lll" localSheetId="40" hidden="1">{"Riqfin97",#N/A,FALSE,"Tran";"Riqfinpro",#N/A,FALSE,"Tran"}</definedName>
    <definedName name="lll" localSheetId="43" hidden="1">{"Riqfin97",#N/A,FALSE,"Tran";"Riqfinpro",#N/A,FALSE,"Tran"}</definedName>
    <definedName name="lll" localSheetId="44" hidden="1">{"Riqfin97",#N/A,FALSE,"Tran";"Riqfinpro",#N/A,FALSE,"Tran"}</definedName>
    <definedName name="lll" localSheetId="45" hidden="1">{"Riqfin97",#N/A,FALSE,"Tran";"Riqfinpro",#N/A,FALSE,"Tran"}</definedName>
    <definedName name="lll" localSheetId="50" hidden="1">{"Riqfin97",#N/A,FALSE,"Tran";"Riqfinpro",#N/A,FALSE,"Tran"}</definedName>
    <definedName name="lll" localSheetId="4" hidden="1">{"Riqfin97",#N/A,FALSE,"Tran";"Riqfinpro",#N/A,FALSE,"Tran"}</definedName>
    <definedName name="lll" localSheetId="7" hidden="1">{"Riqfin97",#N/A,FALSE,"Tran";"Riqfinpro",#N/A,FALSE,"Tran"}</definedName>
    <definedName name="lll" localSheetId="8" hidden="1">{"Riqfin97",#N/A,FALSE,"Tran";"Riqfinpro",#N/A,FALSE,"Tran"}</definedName>
    <definedName name="lll" localSheetId="9" hidden="1">{"Riqfin97",#N/A,FALSE,"Tran";"Riqfinpro",#N/A,FALSE,"Tran"}</definedName>
    <definedName name="lll" localSheetId="10" hidden="1">{"Riqfin97",#N/A,FALSE,"Tran";"Riqfinpro",#N/A,FALSE,"Tran"}</definedName>
    <definedName name="lll" localSheetId="17" hidden="1">{"Riqfin97",#N/A,FALSE,"Tran";"Riqfinpro",#N/A,FALSE,"Tran"}</definedName>
    <definedName name="lll" localSheetId="18" hidden="1">{"Riqfin97",#N/A,FALSE,"Tran";"Riqfinpro",#N/A,FALSE,"Tran"}</definedName>
    <definedName name="lll" localSheetId="19" hidden="1">{"Riqfin97",#N/A,FALSE,"Tran";"Riqfinpro",#N/A,FALSE,"Tran"}</definedName>
    <definedName name="lll" localSheetId="20" hidden="1">{"Riqfin97",#N/A,FALSE,"Tran";"Riqfinpro",#N/A,FALSE,"Tran"}</definedName>
    <definedName name="lll" localSheetId="21" hidden="1">{"Riqfin97",#N/A,FALSE,"Tran";"Riqfinpro",#N/A,FALSE,"Tran"}</definedName>
    <definedName name="lll" localSheetId="22" hidden="1">{"Riqfin97",#N/A,FALSE,"Tran";"Riqfinpro",#N/A,FALSE,"Tran"}</definedName>
    <definedName name="lll" localSheetId="23" hidden="1">{"Riqfin97",#N/A,FALSE,"Tran";"Riqfinpro",#N/A,FALSE,"Tran"}</definedName>
    <definedName name="lll" localSheetId="24" hidden="1">{"Riqfin97",#N/A,FALSE,"Tran";"Riqfinpro",#N/A,FALSE,"Tran"}</definedName>
    <definedName name="lll" localSheetId="25" hidden="1">{"Riqfin97",#N/A,FALSE,"Tran";"Riqfinpro",#N/A,FALSE,"Tran"}</definedName>
    <definedName name="lll" localSheetId="26" hidden="1">{"Riqfin97",#N/A,FALSE,"Tran";"Riqfinpro",#N/A,FALSE,"Tran"}</definedName>
    <definedName name="lll" localSheetId="27" hidden="1">{"Riqfin97",#N/A,FALSE,"Tran";"Riqfinpro",#N/A,FALSE,"Tran"}</definedName>
    <definedName name="lll" localSheetId="28" hidden="1">{"Riqfin97",#N/A,FALSE,"Tran";"Riqfinpro",#N/A,FALSE,"Tran"}</definedName>
    <definedName name="lll" localSheetId="29" hidden="1">{"Riqfin97",#N/A,FALSE,"Tran";"Riqfinpro",#N/A,FALSE,"Tran"}</definedName>
    <definedName name="lll" localSheetId="30" hidden="1">{"Riqfin97",#N/A,FALSE,"Tran";"Riqfinpro",#N/A,FALSE,"Tran"}</definedName>
    <definedName name="lll" localSheetId="32" hidden="1">{"Riqfin97",#N/A,FALSE,"Tran";"Riqfinpro",#N/A,FALSE,"Tran"}</definedName>
    <definedName name="lll" localSheetId="33" hidden="1">{"Riqfin97",#N/A,FALSE,"Tran";"Riqfinpro",#N/A,FALSE,"Tran"}</definedName>
    <definedName name="lll" hidden="1">{"Riqfin97",#N/A,FALSE,"Tran";"Riqfinpro",#N/A,FALSE,"Tran"}</definedName>
    <definedName name="llll" localSheetId="38" hidden="1">'G01,G02'!#REF!</definedName>
    <definedName name="llll" localSheetId="39" hidden="1">#REF!</definedName>
    <definedName name="llll" localSheetId="40" hidden="1">#REF!</definedName>
    <definedName name="llll" localSheetId="43" hidden="1">#REF!</definedName>
    <definedName name="llll" localSheetId="44" hidden="1">#REF!</definedName>
    <definedName name="llll" localSheetId="50" hidden="1">#REF!</definedName>
    <definedName name="llll" localSheetId="4" hidden="1">#REF!</definedName>
    <definedName name="llll" localSheetId="7" hidden="1">#REF!</definedName>
    <definedName name="llll" localSheetId="8" hidden="1">#REF!</definedName>
    <definedName name="llll" localSheetId="9" hidden="1">#REF!</definedName>
    <definedName name="llll" localSheetId="17" hidden="1">#REF!</definedName>
    <definedName name="llll" localSheetId="18" hidden="1">#REF!</definedName>
    <definedName name="llll" localSheetId="19" hidden="1">#REF!</definedName>
    <definedName name="llll" localSheetId="20" hidden="1">#REF!</definedName>
    <definedName name="llll" localSheetId="21" hidden="1">#REF!</definedName>
    <definedName name="llll" localSheetId="22" hidden="1">#REF!</definedName>
    <definedName name="llll" localSheetId="27" hidden="1">#REF!</definedName>
    <definedName name="llll" localSheetId="32" hidden="1">#REF!</definedName>
    <definedName name="llll" localSheetId="33" hidden="1">#REF!</definedName>
    <definedName name="llll" hidden="1">#REF!</definedName>
    <definedName name="mf" localSheetId="38" hidden="1">{"Tab1",#N/A,FALSE,"P";"Tab2",#N/A,FALSE,"P"}</definedName>
    <definedName name="mf" localSheetId="39" hidden="1">{"Tab1",#N/A,FALSE,"P";"Tab2",#N/A,FALSE,"P"}</definedName>
    <definedName name="mf" localSheetId="40" hidden="1">{"Tab1",#N/A,FALSE,"P";"Tab2",#N/A,FALSE,"P"}</definedName>
    <definedName name="mf" localSheetId="43" hidden="1">{"Tab1",#N/A,FALSE,"P";"Tab2",#N/A,FALSE,"P"}</definedName>
    <definedName name="mf" localSheetId="44" hidden="1">{"Tab1",#N/A,FALSE,"P";"Tab2",#N/A,FALSE,"P"}</definedName>
    <definedName name="mf" localSheetId="45" hidden="1">{"Tab1",#N/A,FALSE,"P";"Tab2",#N/A,FALSE,"P"}</definedName>
    <definedName name="mf" localSheetId="50" hidden="1">{"Tab1",#N/A,FALSE,"P";"Tab2",#N/A,FALSE,"P"}</definedName>
    <definedName name="mf" localSheetId="4" hidden="1">{"Tab1",#N/A,FALSE,"P";"Tab2",#N/A,FALSE,"P"}</definedName>
    <definedName name="mf" localSheetId="7" hidden="1">{"Tab1",#N/A,FALSE,"P";"Tab2",#N/A,FALSE,"P"}</definedName>
    <definedName name="mf" localSheetId="8" hidden="1">{"Tab1",#N/A,FALSE,"P";"Tab2",#N/A,FALSE,"P"}</definedName>
    <definedName name="mf" localSheetId="9" hidden="1">{"Tab1",#N/A,FALSE,"P";"Tab2",#N/A,FALSE,"P"}</definedName>
    <definedName name="mf" localSheetId="10" hidden="1">{"Tab1",#N/A,FALSE,"P";"Tab2",#N/A,FALSE,"P"}</definedName>
    <definedName name="mf" localSheetId="17" hidden="1">{"Tab1",#N/A,FALSE,"P";"Tab2",#N/A,FALSE,"P"}</definedName>
    <definedName name="mf" localSheetId="18" hidden="1">{"Tab1",#N/A,FALSE,"P";"Tab2",#N/A,FALSE,"P"}</definedName>
    <definedName name="mf" localSheetId="19" hidden="1">{"Tab1",#N/A,FALSE,"P";"Tab2",#N/A,FALSE,"P"}</definedName>
    <definedName name="mf" localSheetId="20" hidden="1">{"Tab1",#N/A,FALSE,"P";"Tab2",#N/A,FALSE,"P"}</definedName>
    <definedName name="mf" localSheetId="21" hidden="1">{"Tab1",#N/A,FALSE,"P";"Tab2",#N/A,FALSE,"P"}</definedName>
    <definedName name="mf" localSheetId="22" hidden="1">{"Tab1",#N/A,FALSE,"P";"Tab2",#N/A,FALSE,"P"}</definedName>
    <definedName name="mf" localSheetId="23" hidden="1">{"Tab1",#N/A,FALSE,"P";"Tab2",#N/A,FALSE,"P"}</definedName>
    <definedName name="mf" localSheetId="24" hidden="1">{"Tab1",#N/A,FALSE,"P";"Tab2",#N/A,FALSE,"P"}</definedName>
    <definedName name="mf" localSheetId="25" hidden="1">{"Tab1",#N/A,FALSE,"P";"Tab2",#N/A,FALSE,"P"}</definedName>
    <definedName name="mf" localSheetId="26" hidden="1">{"Tab1",#N/A,FALSE,"P";"Tab2",#N/A,FALSE,"P"}</definedName>
    <definedName name="mf" localSheetId="27" hidden="1">{"Tab1",#N/A,FALSE,"P";"Tab2",#N/A,FALSE,"P"}</definedName>
    <definedName name="mf" localSheetId="28" hidden="1">{"Tab1",#N/A,FALSE,"P";"Tab2",#N/A,FALSE,"P"}</definedName>
    <definedName name="mf" localSheetId="29" hidden="1">{"Tab1",#N/A,FALSE,"P";"Tab2",#N/A,FALSE,"P"}</definedName>
    <definedName name="mf" localSheetId="30" hidden="1">{"Tab1",#N/A,FALSE,"P";"Tab2",#N/A,FALSE,"P"}</definedName>
    <definedName name="mf" localSheetId="32" hidden="1">{"Tab1",#N/A,FALSE,"P";"Tab2",#N/A,FALSE,"P"}</definedName>
    <definedName name="mf" localSheetId="33" hidden="1">{"Tab1",#N/A,FALSE,"P";"Tab2",#N/A,FALSE,"P"}</definedName>
    <definedName name="mf" hidden="1">{"Tab1",#N/A,FALSE,"P";"Tab2",#N/A,FALSE,"P"}</definedName>
    <definedName name="mmm" localSheetId="38" hidden="1">{"Riqfin97",#N/A,FALSE,"Tran";"Riqfinpro",#N/A,FALSE,"Tran"}</definedName>
    <definedName name="mmm" localSheetId="39" hidden="1">{"Riqfin97",#N/A,FALSE,"Tran";"Riqfinpro",#N/A,FALSE,"Tran"}</definedName>
    <definedName name="mmm" localSheetId="40" hidden="1">{"Riqfin97",#N/A,FALSE,"Tran";"Riqfinpro",#N/A,FALSE,"Tran"}</definedName>
    <definedName name="mmm" localSheetId="43" hidden="1">{"Riqfin97",#N/A,FALSE,"Tran";"Riqfinpro",#N/A,FALSE,"Tran"}</definedName>
    <definedName name="mmm" localSheetId="44" hidden="1">{"Riqfin97",#N/A,FALSE,"Tran";"Riqfinpro",#N/A,FALSE,"Tran"}</definedName>
    <definedName name="mmm" localSheetId="45" hidden="1">{"Riqfin97",#N/A,FALSE,"Tran";"Riqfinpro",#N/A,FALSE,"Tran"}</definedName>
    <definedName name="mmm" localSheetId="50" hidden="1">{"Riqfin97",#N/A,FALSE,"Tran";"Riqfinpro",#N/A,FALSE,"Tran"}</definedName>
    <definedName name="mmm" localSheetId="4" hidden="1">{"Riqfin97",#N/A,FALSE,"Tran";"Riqfinpro",#N/A,FALSE,"Tran"}</definedName>
    <definedName name="mmm" localSheetId="7" hidden="1">{"Riqfin97",#N/A,FALSE,"Tran";"Riqfinpro",#N/A,FALSE,"Tran"}</definedName>
    <definedName name="mmm" localSheetId="8" hidden="1">{"Riqfin97",#N/A,FALSE,"Tran";"Riqfinpro",#N/A,FALSE,"Tran"}</definedName>
    <definedName name="mmm" localSheetId="9" hidden="1">{"Riqfin97",#N/A,FALSE,"Tran";"Riqfinpro",#N/A,FALSE,"Tran"}</definedName>
    <definedName name="mmm" localSheetId="10" hidden="1">{"Riqfin97",#N/A,FALSE,"Tran";"Riqfinpro",#N/A,FALSE,"Tran"}</definedName>
    <definedName name="mmm" localSheetId="17" hidden="1">{"Riqfin97",#N/A,FALSE,"Tran";"Riqfinpro",#N/A,FALSE,"Tran"}</definedName>
    <definedName name="mmm" localSheetId="18" hidden="1">{"Riqfin97",#N/A,FALSE,"Tran";"Riqfinpro",#N/A,FALSE,"Tran"}</definedName>
    <definedName name="mmm" localSheetId="19" hidden="1">{"Riqfin97",#N/A,FALSE,"Tran";"Riqfinpro",#N/A,FALSE,"Tran"}</definedName>
    <definedName name="mmm" localSheetId="20" hidden="1">{"Riqfin97",#N/A,FALSE,"Tran";"Riqfinpro",#N/A,FALSE,"Tran"}</definedName>
    <definedName name="mmm" localSheetId="21" hidden="1">{"Riqfin97",#N/A,FALSE,"Tran";"Riqfinpro",#N/A,FALSE,"Tran"}</definedName>
    <definedName name="mmm" localSheetId="22" hidden="1">{"Riqfin97",#N/A,FALSE,"Tran";"Riqfinpro",#N/A,FALSE,"Tran"}</definedName>
    <definedName name="mmm" localSheetId="23" hidden="1">{"Riqfin97",#N/A,FALSE,"Tran";"Riqfinpro",#N/A,FALSE,"Tran"}</definedName>
    <definedName name="mmm" localSheetId="24" hidden="1">{"Riqfin97",#N/A,FALSE,"Tran";"Riqfinpro",#N/A,FALSE,"Tran"}</definedName>
    <definedName name="mmm" localSheetId="25" hidden="1">{"Riqfin97",#N/A,FALSE,"Tran";"Riqfinpro",#N/A,FALSE,"Tran"}</definedName>
    <definedName name="mmm" localSheetId="26" hidden="1">{"Riqfin97",#N/A,FALSE,"Tran";"Riqfinpro",#N/A,FALSE,"Tran"}</definedName>
    <definedName name="mmm" localSheetId="27" hidden="1">{"Riqfin97",#N/A,FALSE,"Tran";"Riqfinpro",#N/A,FALSE,"Tran"}</definedName>
    <definedName name="mmm" localSheetId="28" hidden="1">{"Riqfin97",#N/A,FALSE,"Tran";"Riqfinpro",#N/A,FALSE,"Tran"}</definedName>
    <definedName name="mmm" localSheetId="29" hidden="1">{"Riqfin97",#N/A,FALSE,"Tran";"Riqfinpro",#N/A,FALSE,"Tran"}</definedName>
    <definedName name="mmm" localSheetId="30" hidden="1">{"Riqfin97",#N/A,FALSE,"Tran";"Riqfinpro",#N/A,FALSE,"Tran"}</definedName>
    <definedName name="mmm" localSheetId="32" hidden="1">{"Riqfin97",#N/A,FALSE,"Tran";"Riqfinpro",#N/A,FALSE,"Tran"}</definedName>
    <definedName name="mmm" localSheetId="33" hidden="1">{"Riqfin97",#N/A,FALSE,"Tran";"Riqfinpro",#N/A,FALSE,"Tran"}</definedName>
    <definedName name="mmm" hidden="1">{"Riqfin97",#N/A,FALSE,"Tran";"Riqfinpro",#N/A,FALSE,"Tran"}</definedName>
    <definedName name="mmmm" localSheetId="38" hidden="1">{"Tab1",#N/A,FALSE,"P";"Tab2",#N/A,FALSE,"P"}</definedName>
    <definedName name="mmmm" localSheetId="39" hidden="1">{"Tab1",#N/A,FALSE,"P";"Tab2",#N/A,FALSE,"P"}</definedName>
    <definedName name="mmmm" localSheetId="40" hidden="1">{"Tab1",#N/A,FALSE,"P";"Tab2",#N/A,FALSE,"P"}</definedName>
    <definedName name="mmmm" localSheetId="43" hidden="1">{"Tab1",#N/A,FALSE,"P";"Tab2",#N/A,FALSE,"P"}</definedName>
    <definedName name="mmmm" localSheetId="44" hidden="1">{"Tab1",#N/A,FALSE,"P";"Tab2",#N/A,FALSE,"P"}</definedName>
    <definedName name="mmmm" localSheetId="45" hidden="1">{"Tab1",#N/A,FALSE,"P";"Tab2",#N/A,FALSE,"P"}</definedName>
    <definedName name="mmmm" localSheetId="50" hidden="1">{"Tab1",#N/A,FALSE,"P";"Tab2",#N/A,FALSE,"P"}</definedName>
    <definedName name="mmmm" localSheetId="4" hidden="1">{"Tab1",#N/A,FALSE,"P";"Tab2",#N/A,FALSE,"P"}</definedName>
    <definedName name="mmmm" localSheetId="7" hidden="1">{"Tab1",#N/A,FALSE,"P";"Tab2",#N/A,FALSE,"P"}</definedName>
    <definedName name="mmmm" localSheetId="8" hidden="1">{"Tab1",#N/A,FALSE,"P";"Tab2",#N/A,FALSE,"P"}</definedName>
    <definedName name="mmmm" localSheetId="9" hidden="1">{"Tab1",#N/A,FALSE,"P";"Tab2",#N/A,FALSE,"P"}</definedName>
    <definedName name="mmmm" localSheetId="10" hidden="1">{"Tab1",#N/A,FALSE,"P";"Tab2",#N/A,FALSE,"P"}</definedName>
    <definedName name="mmmm" localSheetId="17" hidden="1">{"Tab1",#N/A,FALSE,"P";"Tab2",#N/A,FALSE,"P"}</definedName>
    <definedName name="mmmm" localSheetId="18" hidden="1">{"Tab1",#N/A,FALSE,"P";"Tab2",#N/A,FALSE,"P"}</definedName>
    <definedName name="mmmm" localSheetId="19" hidden="1">{"Tab1",#N/A,FALSE,"P";"Tab2",#N/A,FALSE,"P"}</definedName>
    <definedName name="mmmm" localSheetId="20" hidden="1">{"Tab1",#N/A,FALSE,"P";"Tab2",#N/A,FALSE,"P"}</definedName>
    <definedName name="mmmm" localSheetId="21" hidden="1">{"Tab1",#N/A,FALSE,"P";"Tab2",#N/A,FALSE,"P"}</definedName>
    <definedName name="mmmm" localSheetId="22" hidden="1">{"Tab1",#N/A,FALSE,"P";"Tab2",#N/A,FALSE,"P"}</definedName>
    <definedName name="mmmm" localSheetId="23" hidden="1">{"Tab1",#N/A,FALSE,"P";"Tab2",#N/A,FALSE,"P"}</definedName>
    <definedName name="mmmm" localSheetId="24" hidden="1">{"Tab1",#N/A,FALSE,"P";"Tab2",#N/A,FALSE,"P"}</definedName>
    <definedName name="mmmm" localSheetId="25" hidden="1">{"Tab1",#N/A,FALSE,"P";"Tab2",#N/A,FALSE,"P"}</definedName>
    <definedName name="mmmm" localSheetId="26" hidden="1">{"Tab1",#N/A,FALSE,"P";"Tab2",#N/A,FALSE,"P"}</definedName>
    <definedName name="mmmm" localSheetId="27" hidden="1">{"Tab1",#N/A,FALSE,"P";"Tab2",#N/A,FALSE,"P"}</definedName>
    <definedName name="mmmm" localSheetId="28" hidden="1">{"Tab1",#N/A,FALSE,"P";"Tab2",#N/A,FALSE,"P"}</definedName>
    <definedName name="mmmm" localSheetId="29" hidden="1">{"Tab1",#N/A,FALSE,"P";"Tab2",#N/A,FALSE,"P"}</definedName>
    <definedName name="mmmm" localSheetId="30" hidden="1">{"Tab1",#N/A,FALSE,"P";"Tab2",#N/A,FALSE,"P"}</definedName>
    <definedName name="mmmm" localSheetId="32" hidden="1">{"Tab1",#N/A,FALSE,"P";"Tab2",#N/A,FALSE,"P"}</definedName>
    <definedName name="mmmm" localSheetId="33" hidden="1">{"Tab1",#N/A,FALSE,"P";"Tab2",#N/A,FALSE,"P"}</definedName>
    <definedName name="mmmm" hidden="1">{"Tab1",#N/A,FALSE,"P";"Tab2",#N/A,FALSE,"P"}</definedName>
    <definedName name="newG29" localSheetId="38" hidden="1">{"'előző év december'!$A$2:$CP$214"}</definedName>
    <definedName name="newG29" localSheetId="45" hidden="1">{"'előző év december'!$A$2:$CP$214"}</definedName>
    <definedName name="newG29" hidden="1">{"'előző év december'!$A$2:$CP$214"}</definedName>
    <definedName name="nfrtrs" hidden="1">#REF!</definedName>
    <definedName name="nn" localSheetId="38" hidden="1">{"Riqfin97",#N/A,FALSE,"Tran";"Riqfinpro",#N/A,FALSE,"Tran"}</definedName>
    <definedName name="nn" localSheetId="39" hidden="1">{"Riqfin97",#N/A,FALSE,"Tran";"Riqfinpro",#N/A,FALSE,"Tran"}</definedName>
    <definedName name="nn" localSheetId="40" hidden="1">{"Riqfin97",#N/A,FALSE,"Tran";"Riqfinpro",#N/A,FALSE,"Tran"}</definedName>
    <definedName name="nn" localSheetId="43" hidden="1">{"Riqfin97",#N/A,FALSE,"Tran";"Riqfinpro",#N/A,FALSE,"Tran"}</definedName>
    <definedName name="nn" localSheetId="44" hidden="1">{"Riqfin97",#N/A,FALSE,"Tran";"Riqfinpro",#N/A,FALSE,"Tran"}</definedName>
    <definedName name="nn" localSheetId="45" hidden="1">{"Riqfin97",#N/A,FALSE,"Tran";"Riqfinpro",#N/A,FALSE,"Tran"}</definedName>
    <definedName name="nn" localSheetId="50" hidden="1">{"Riqfin97",#N/A,FALSE,"Tran";"Riqfinpro",#N/A,FALSE,"Tran"}</definedName>
    <definedName name="nn" localSheetId="4" hidden="1">{"Riqfin97",#N/A,FALSE,"Tran";"Riqfinpro",#N/A,FALSE,"Tran"}</definedName>
    <definedName name="nn" localSheetId="7" hidden="1">{"Riqfin97",#N/A,FALSE,"Tran";"Riqfinpro",#N/A,FALSE,"Tran"}</definedName>
    <definedName name="nn" localSheetId="8" hidden="1">{"Riqfin97",#N/A,FALSE,"Tran";"Riqfinpro",#N/A,FALSE,"Tran"}</definedName>
    <definedName name="nn" localSheetId="9" hidden="1">{"Riqfin97",#N/A,FALSE,"Tran";"Riqfinpro",#N/A,FALSE,"Tran"}</definedName>
    <definedName name="nn" localSheetId="10" hidden="1">{"Riqfin97",#N/A,FALSE,"Tran";"Riqfinpro",#N/A,FALSE,"Tran"}</definedName>
    <definedName name="nn" localSheetId="17" hidden="1">{"Riqfin97",#N/A,FALSE,"Tran";"Riqfinpro",#N/A,FALSE,"Tran"}</definedName>
    <definedName name="nn" localSheetId="18" hidden="1">{"Riqfin97",#N/A,FALSE,"Tran";"Riqfinpro",#N/A,FALSE,"Tran"}</definedName>
    <definedName name="nn" localSheetId="19" hidden="1">{"Riqfin97",#N/A,FALSE,"Tran";"Riqfinpro",#N/A,FALSE,"Tran"}</definedName>
    <definedName name="nn" localSheetId="20" hidden="1">{"Riqfin97",#N/A,FALSE,"Tran";"Riqfinpro",#N/A,FALSE,"Tran"}</definedName>
    <definedName name="nn" localSheetId="21" hidden="1">{"Riqfin97",#N/A,FALSE,"Tran";"Riqfinpro",#N/A,FALSE,"Tran"}</definedName>
    <definedName name="nn" localSheetId="22" hidden="1">{"Riqfin97",#N/A,FALSE,"Tran";"Riqfinpro",#N/A,FALSE,"Tran"}</definedName>
    <definedName name="nn" localSheetId="23" hidden="1">{"Riqfin97",#N/A,FALSE,"Tran";"Riqfinpro",#N/A,FALSE,"Tran"}</definedName>
    <definedName name="nn" localSheetId="24" hidden="1">{"Riqfin97",#N/A,FALSE,"Tran";"Riqfinpro",#N/A,FALSE,"Tran"}</definedName>
    <definedName name="nn" localSheetId="25" hidden="1">{"Riqfin97",#N/A,FALSE,"Tran";"Riqfinpro",#N/A,FALSE,"Tran"}</definedName>
    <definedName name="nn" localSheetId="26" hidden="1">{"Riqfin97",#N/A,FALSE,"Tran";"Riqfinpro",#N/A,FALSE,"Tran"}</definedName>
    <definedName name="nn" localSheetId="27" hidden="1">{"Riqfin97",#N/A,FALSE,"Tran";"Riqfinpro",#N/A,FALSE,"Tran"}</definedName>
    <definedName name="nn" localSheetId="28" hidden="1">{"Riqfin97",#N/A,FALSE,"Tran";"Riqfinpro",#N/A,FALSE,"Tran"}</definedName>
    <definedName name="nn" localSheetId="29" hidden="1">{"Riqfin97",#N/A,FALSE,"Tran";"Riqfinpro",#N/A,FALSE,"Tran"}</definedName>
    <definedName name="nn" localSheetId="30" hidden="1">{"Riqfin97",#N/A,FALSE,"Tran";"Riqfinpro",#N/A,FALSE,"Tran"}</definedName>
    <definedName name="nn" localSheetId="32" hidden="1">{"Riqfin97",#N/A,FALSE,"Tran";"Riqfinpro",#N/A,FALSE,"Tran"}</definedName>
    <definedName name="nn" localSheetId="33" hidden="1">{"Riqfin97",#N/A,FALSE,"Tran";"Riqfinpro",#N/A,FALSE,"Tran"}</definedName>
    <definedName name="nn" hidden="1">{"Riqfin97",#N/A,FALSE,"Tran";"Riqfinpro",#N/A,FALSE,"Tran"}</definedName>
    <definedName name="nnn" localSheetId="38" hidden="1">{"Tab1",#N/A,FALSE,"P";"Tab2",#N/A,FALSE,"P"}</definedName>
    <definedName name="nnn" localSheetId="39" hidden="1">{"Tab1",#N/A,FALSE,"P";"Tab2",#N/A,FALSE,"P"}</definedName>
    <definedName name="nnn" localSheetId="40" hidden="1">{"Tab1",#N/A,FALSE,"P";"Tab2",#N/A,FALSE,"P"}</definedName>
    <definedName name="nnn" localSheetId="43" hidden="1">{"Tab1",#N/A,FALSE,"P";"Tab2",#N/A,FALSE,"P"}</definedName>
    <definedName name="nnn" localSheetId="44" hidden="1">{"Tab1",#N/A,FALSE,"P";"Tab2",#N/A,FALSE,"P"}</definedName>
    <definedName name="nnn" localSheetId="45" hidden="1">{"Tab1",#N/A,FALSE,"P";"Tab2",#N/A,FALSE,"P"}</definedName>
    <definedName name="nnn" localSheetId="50" hidden="1">{"Tab1",#N/A,FALSE,"P";"Tab2",#N/A,FALSE,"P"}</definedName>
    <definedName name="nnn" localSheetId="4" hidden="1">{"Tab1",#N/A,FALSE,"P";"Tab2",#N/A,FALSE,"P"}</definedName>
    <definedName name="nnn" localSheetId="7" hidden="1">{"Tab1",#N/A,FALSE,"P";"Tab2",#N/A,FALSE,"P"}</definedName>
    <definedName name="nnn" localSheetId="8" hidden="1">{"Tab1",#N/A,FALSE,"P";"Tab2",#N/A,FALSE,"P"}</definedName>
    <definedName name="nnn" localSheetId="9" hidden="1">{"Tab1",#N/A,FALSE,"P";"Tab2",#N/A,FALSE,"P"}</definedName>
    <definedName name="nnn" localSheetId="10" hidden="1">{"Tab1",#N/A,FALSE,"P";"Tab2",#N/A,FALSE,"P"}</definedName>
    <definedName name="nnn" localSheetId="17" hidden="1">{"Tab1",#N/A,FALSE,"P";"Tab2",#N/A,FALSE,"P"}</definedName>
    <definedName name="nnn" localSheetId="18" hidden="1">{"Tab1",#N/A,FALSE,"P";"Tab2",#N/A,FALSE,"P"}</definedName>
    <definedName name="nnn" localSheetId="19" hidden="1">{"Tab1",#N/A,FALSE,"P";"Tab2",#N/A,FALSE,"P"}</definedName>
    <definedName name="nnn" localSheetId="20" hidden="1">{"Tab1",#N/A,FALSE,"P";"Tab2",#N/A,FALSE,"P"}</definedName>
    <definedName name="nnn" localSheetId="21" hidden="1">{"Tab1",#N/A,FALSE,"P";"Tab2",#N/A,FALSE,"P"}</definedName>
    <definedName name="nnn" localSheetId="22" hidden="1">{"Tab1",#N/A,FALSE,"P";"Tab2",#N/A,FALSE,"P"}</definedName>
    <definedName name="nnn" localSheetId="23" hidden="1">{"Tab1",#N/A,FALSE,"P";"Tab2",#N/A,FALSE,"P"}</definedName>
    <definedName name="nnn" localSheetId="24" hidden="1">{"Tab1",#N/A,FALSE,"P";"Tab2",#N/A,FALSE,"P"}</definedName>
    <definedName name="nnn" localSheetId="25" hidden="1">{"Tab1",#N/A,FALSE,"P";"Tab2",#N/A,FALSE,"P"}</definedName>
    <definedName name="nnn" localSheetId="26" hidden="1">{"Tab1",#N/A,FALSE,"P";"Tab2",#N/A,FALSE,"P"}</definedName>
    <definedName name="nnn" localSheetId="27" hidden="1">{"Tab1",#N/A,FALSE,"P";"Tab2",#N/A,FALSE,"P"}</definedName>
    <definedName name="nnn" localSheetId="28" hidden="1">{"Tab1",#N/A,FALSE,"P";"Tab2",#N/A,FALSE,"P"}</definedName>
    <definedName name="nnn" localSheetId="29" hidden="1">{"Tab1",#N/A,FALSE,"P";"Tab2",#N/A,FALSE,"P"}</definedName>
    <definedName name="nnn" localSheetId="30" hidden="1">{"Tab1",#N/A,FALSE,"P";"Tab2",#N/A,FALSE,"P"}</definedName>
    <definedName name="nnn" localSheetId="32" hidden="1">{"Tab1",#N/A,FALSE,"P";"Tab2",#N/A,FALSE,"P"}</definedName>
    <definedName name="nnn" localSheetId="33" hidden="1">{"Tab1",#N/A,FALSE,"P";"Tab2",#N/A,FALSE,"P"}</definedName>
    <definedName name="nnn" hidden="1">{"Tab1",#N/A,FALSE,"P";"Tab2",#N/A,FALSE,"P"}</definedName>
    <definedName name="oliu" localSheetId="38" hidden="1">{"WEO",#N/A,FALSE,"T"}</definedName>
    <definedName name="oliu" localSheetId="39" hidden="1">{"WEO",#N/A,FALSE,"T"}</definedName>
    <definedName name="oliu" localSheetId="40" hidden="1">{"WEO",#N/A,FALSE,"T"}</definedName>
    <definedName name="oliu" localSheetId="43" hidden="1">{"WEO",#N/A,FALSE,"T"}</definedName>
    <definedName name="oliu" localSheetId="44" hidden="1">{"WEO",#N/A,FALSE,"T"}</definedName>
    <definedName name="oliu" localSheetId="45" hidden="1">{"WEO",#N/A,FALSE,"T"}</definedName>
    <definedName name="oliu" localSheetId="50" hidden="1">{"WEO",#N/A,FALSE,"T"}</definedName>
    <definedName name="oliu" localSheetId="4" hidden="1">{"WEO",#N/A,FALSE,"T"}</definedName>
    <definedName name="oliu" localSheetId="7" hidden="1">{"WEO",#N/A,FALSE,"T"}</definedName>
    <definedName name="oliu" localSheetId="8" hidden="1">{"WEO",#N/A,FALSE,"T"}</definedName>
    <definedName name="oliu" localSheetId="9" hidden="1">{"WEO",#N/A,FALSE,"T"}</definedName>
    <definedName name="oliu" localSheetId="10" hidden="1">{"WEO",#N/A,FALSE,"T"}</definedName>
    <definedName name="oliu" localSheetId="17" hidden="1">{"WEO",#N/A,FALSE,"T"}</definedName>
    <definedName name="oliu" localSheetId="18" hidden="1">{"WEO",#N/A,FALSE,"T"}</definedName>
    <definedName name="oliu" localSheetId="19" hidden="1">{"WEO",#N/A,FALSE,"T"}</definedName>
    <definedName name="oliu" localSheetId="20" hidden="1">{"WEO",#N/A,FALSE,"T"}</definedName>
    <definedName name="oliu" localSheetId="21" hidden="1">{"WEO",#N/A,FALSE,"T"}</definedName>
    <definedName name="oliu" localSheetId="22" hidden="1">{"WEO",#N/A,FALSE,"T"}</definedName>
    <definedName name="oliu" localSheetId="23" hidden="1">{"WEO",#N/A,FALSE,"T"}</definedName>
    <definedName name="oliu" localSheetId="24" hidden="1">{"WEO",#N/A,FALSE,"T"}</definedName>
    <definedName name="oliu" localSheetId="25" hidden="1">{"WEO",#N/A,FALSE,"T"}</definedName>
    <definedName name="oliu" localSheetId="26" hidden="1">{"WEO",#N/A,FALSE,"T"}</definedName>
    <definedName name="oliu" localSheetId="27" hidden="1">{"WEO",#N/A,FALSE,"T"}</definedName>
    <definedName name="oliu" localSheetId="28" hidden="1">{"WEO",#N/A,FALSE,"T"}</definedName>
    <definedName name="oliu" localSheetId="29" hidden="1">{"WEO",#N/A,FALSE,"T"}</definedName>
    <definedName name="oliu" localSheetId="30" hidden="1">{"WEO",#N/A,FALSE,"T"}</definedName>
    <definedName name="oliu" localSheetId="32" hidden="1">{"WEO",#N/A,FALSE,"T"}</definedName>
    <definedName name="oliu" localSheetId="33" hidden="1">{"WEO",#N/A,FALSE,"T"}</definedName>
    <definedName name="oliu" hidden="1">{"WEO",#N/A,FALSE,"T"}</definedName>
    <definedName name="oo" localSheetId="38" hidden="1">{"Riqfin97",#N/A,FALSE,"Tran";"Riqfinpro",#N/A,FALSE,"Tran"}</definedName>
    <definedName name="oo" localSheetId="39" hidden="1">{"Riqfin97",#N/A,FALSE,"Tran";"Riqfinpro",#N/A,FALSE,"Tran"}</definedName>
    <definedName name="oo" localSheetId="40" hidden="1">{"Riqfin97",#N/A,FALSE,"Tran";"Riqfinpro",#N/A,FALSE,"Tran"}</definedName>
    <definedName name="oo" localSheetId="43" hidden="1">{"Riqfin97",#N/A,FALSE,"Tran";"Riqfinpro",#N/A,FALSE,"Tran"}</definedName>
    <definedName name="oo" localSheetId="44" hidden="1">{"Riqfin97",#N/A,FALSE,"Tran";"Riqfinpro",#N/A,FALSE,"Tran"}</definedName>
    <definedName name="oo" localSheetId="45" hidden="1">{"Riqfin97",#N/A,FALSE,"Tran";"Riqfinpro",#N/A,FALSE,"Tran"}</definedName>
    <definedName name="oo" localSheetId="50" hidden="1">{"Riqfin97",#N/A,FALSE,"Tran";"Riqfinpro",#N/A,FALSE,"Tran"}</definedName>
    <definedName name="oo" localSheetId="4" hidden="1">{"Riqfin97",#N/A,FALSE,"Tran";"Riqfinpro",#N/A,FALSE,"Tran"}</definedName>
    <definedName name="oo" localSheetId="7" hidden="1">{"Riqfin97",#N/A,FALSE,"Tran";"Riqfinpro",#N/A,FALSE,"Tran"}</definedName>
    <definedName name="oo" localSheetId="8" hidden="1">{"Riqfin97",#N/A,FALSE,"Tran";"Riqfinpro",#N/A,FALSE,"Tran"}</definedName>
    <definedName name="oo" localSheetId="9" hidden="1">{"Riqfin97",#N/A,FALSE,"Tran";"Riqfinpro",#N/A,FALSE,"Tran"}</definedName>
    <definedName name="oo" localSheetId="10" hidden="1">{"Riqfin97",#N/A,FALSE,"Tran";"Riqfinpro",#N/A,FALSE,"Tran"}</definedName>
    <definedName name="oo" localSheetId="17" hidden="1">{"Riqfin97",#N/A,FALSE,"Tran";"Riqfinpro",#N/A,FALSE,"Tran"}</definedName>
    <definedName name="oo" localSheetId="18" hidden="1">{"Riqfin97",#N/A,FALSE,"Tran";"Riqfinpro",#N/A,FALSE,"Tran"}</definedName>
    <definedName name="oo" localSheetId="19" hidden="1">{"Riqfin97",#N/A,FALSE,"Tran";"Riqfinpro",#N/A,FALSE,"Tran"}</definedName>
    <definedName name="oo" localSheetId="20" hidden="1">{"Riqfin97",#N/A,FALSE,"Tran";"Riqfinpro",#N/A,FALSE,"Tran"}</definedName>
    <definedName name="oo" localSheetId="21" hidden="1">{"Riqfin97",#N/A,FALSE,"Tran";"Riqfinpro",#N/A,FALSE,"Tran"}</definedName>
    <definedName name="oo" localSheetId="22" hidden="1">{"Riqfin97",#N/A,FALSE,"Tran";"Riqfinpro",#N/A,FALSE,"Tran"}</definedName>
    <definedName name="oo" localSheetId="23" hidden="1">{"Riqfin97",#N/A,FALSE,"Tran";"Riqfinpro",#N/A,FALSE,"Tran"}</definedName>
    <definedName name="oo" localSheetId="24" hidden="1">{"Riqfin97",#N/A,FALSE,"Tran";"Riqfinpro",#N/A,FALSE,"Tran"}</definedName>
    <definedName name="oo" localSheetId="25" hidden="1">{"Riqfin97",#N/A,FALSE,"Tran";"Riqfinpro",#N/A,FALSE,"Tran"}</definedName>
    <definedName name="oo" localSheetId="26" hidden="1">{"Riqfin97",#N/A,FALSE,"Tran";"Riqfinpro",#N/A,FALSE,"Tran"}</definedName>
    <definedName name="oo" localSheetId="27" hidden="1">{"Riqfin97",#N/A,FALSE,"Tran";"Riqfinpro",#N/A,FALSE,"Tran"}</definedName>
    <definedName name="oo" localSheetId="28" hidden="1">{"Riqfin97",#N/A,FALSE,"Tran";"Riqfinpro",#N/A,FALSE,"Tran"}</definedName>
    <definedName name="oo" localSheetId="29" hidden="1">{"Riqfin97",#N/A,FALSE,"Tran";"Riqfinpro",#N/A,FALSE,"Tran"}</definedName>
    <definedName name="oo" localSheetId="30" hidden="1">{"Riqfin97",#N/A,FALSE,"Tran";"Riqfinpro",#N/A,FALSE,"Tran"}</definedName>
    <definedName name="oo" localSheetId="32" hidden="1">{"Riqfin97",#N/A,FALSE,"Tran";"Riqfinpro",#N/A,FALSE,"Tran"}</definedName>
    <definedName name="oo" localSheetId="33" hidden="1">{"Riqfin97",#N/A,FALSE,"Tran";"Riqfinpro",#N/A,FALSE,"Tran"}</definedName>
    <definedName name="oo" hidden="1">{"Riqfin97",#N/A,FALSE,"Tran";"Riqfinpro",#N/A,FALSE,"Tran"}</definedName>
    <definedName name="ooo" localSheetId="38" hidden="1">{"Tab1",#N/A,FALSE,"P";"Tab2",#N/A,FALSE,"P"}</definedName>
    <definedName name="ooo" localSheetId="39" hidden="1">{"Tab1",#N/A,FALSE,"P";"Tab2",#N/A,FALSE,"P"}</definedName>
    <definedName name="ooo" localSheetId="40" hidden="1">{"Tab1",#N/A,FALSE,"P";"Tab2",#N/A,FALSE,"P"}</definedName>
    <definedName name="ooo" localSheetId="43" hidden="1">{"Tab1",#N/A,FALSE,"P";"Tab2",#N/A,FALSE,"P"}</definedName>
    <definedName name="ooo" localSheetId="44" hidden="1">{"Tab1",#N/A,FALSE,"P";"Tab2",#N/A,FALSE,"P"}</definedName>
    <definedName name="ooo" localSheetId="45" hidden="1">{"Tab1",#N/A,FALSE,"P";"Tab2",#N/A,FALSE,"P"}</definedName>
    <definedName name="ooo" localSheetId="50" hidden="1">{"Tab1",#N/A,FALSE,"P";"Tab2",#N/A,FALSE,"P"}</definedName>
    <definedName name="ooo" localSheetId="4" hidden="1">{"Tab1",#N/A,FALSE,"P";"Tab2",#N/A,FALSE,"P"}</definedName>
    <definedName name="ooo" localSheetId="7" hidden="1">{"Tab1",#N/A,FALSE,"P";"Tab2",#N/A,FALSE,"P"}</definedName>
    <definedName name="ooo" localSheetId="8" hidden="1">{"Tab1",#N/A,FALSE,"P";"Tab2",#N/A,FALSE,"P"}</definedName>
    <definedName name="ooo" localSheetId="9" hidden="1">{"Tab1",#N/A,FALSE,"P";"Tab2",#N/A,FALSE,"P"}</definedName>
    <definedName name="ooo" localSheetId="10" hidden="1">{"Tab1",#N/A,FALSE,"P";"Tab2",#N/A,FALSE,"P"}</definedName>
    <definedName name="ooo" localSheetId="17" hidden="1">{"Tab1",#N/A,FALSE,"P";"Tab2",#N/A,FALSE,"P"}</definedName>
    <definedName name="ooo" localSheetId="18" hidden="1">{"Tab1",#N/A,FALSE,"P";"Tab2",#N/A,FALSE,"P"}</definedName>
    <definedName name="ooo" localSheetId="19" hidden="1">{"Tab1",#N/A,FALSE,"P";"Tab2",#N/A,FALSE,"P"}</definedName>
    <definedName name="ooo" localSheetId="20" hidden="1">{"Tab1",#N/A,FALSE,"P";"Tab2",#N/A,FALSE,"P"}</definedName>
    <definedName name="ooo" localSheetId="21" hidden="1">{"Tab1",#N/A,FALSE,"P";"Tab2",#N/A,FALSE,"P"}</definedName>
    <definedName name="ooo" localSheetId="22" hidden="1">{"Tab1",#N/A,FALSE,"P";"Tab2",#N/A,FALSE,"P"}</definedName>
    <definedName name="ooo" localSheetId="23" hidden="1">{"Tab1",#N/A,FALSE,"P";"Tab2",#N/A,FALSE,"P"}</definedName>
    <definedName name="ooo" localSheetId="24" hidden="1">{"Tab1",#N/A,FALSE,"P";"Tab2",#N/A,FALSE,"P"}</definedName>
    <definedName name="ooo" localSheetId="25" hidden="1">{"Tab1",#N/A,FALSE,"P";"Tab2",#N/A,FALSE,"P"}</definedName>
    <definedName name="ooo" localSheetId="26" hidden="1">{"Tab1",#N/A,FALSE,"P";"Tab2",#N/A,FALSE,"P"}</definedName>
    <definedName name="ooo" localSheetId="27" hidden="1">{"Tab1",#N/A,FALSE,"P";"Tab2",#N/A,FALSE,"P"}</definedName>
    <definedName name="ooo" localSheetId="28" hidden="1">{"Tab1",#N/A,FALSE,"P";"Tab2",#N/A,FALSE,"P"}</definedName>
    <definedName name="ooo" localSheetId="29" hidden="1">{"Tab1",#N/A,FALSE,"P";"Tab2",#N/A,FALSE,"P"}</definedName>
    <definedName name="ooo" localSheetId="30" hidden="1">{"Tab1",#N/A,FALSE,"P";"Tab2",#N/A,FALSE,"P"}</definedName>
    <definedName name="ooo" localSheetId="32" hidden="1">{"Tab1",#N/A,FALSE,"P";"Tab2",#N/A,FALSE,"P"}</definedName>
    <definedName name="ooo" localSheetId="33" hidden="1">{"Tab1",#N/A,FALSE,"P";"Tab2",#N/A,FALSE,"P"}</definedName>
    <definedName name="ooo" hidden="1">{"Tab1",#N/A,FALSE,"P";"Tab2",#N/A,FALSE,"P"}</definedName>
    <definedName name="p" localSheetId="38" hidden="1">{"Riqfin97",#N/A,FALSE,"Tran";"Riqfinpro",#N/A,FALSE,"Tran"}</definedName>
    <definedName name="p" localSheetId="39" hidden="1">{"Riqfin97",#N/A,FALSE,"Tran";"Riqfinpro",#N/A,FALSE,"Tran"}</definedName>
    <definedName name="p" localSheetId="40" hidden="1">{"Riqfin97",#N/A,FALSE,"Tran";"Riqfinpro",#N/A,FALSE,"Tran"}</definedName>
    <definedName name="p" localSheetId="43" hidden="1">{"Riqfin97",#N/A,FALSE,"Tran";"Riqfinpro",#N/A,FALSE,"Tran"}</definedName>
    <definedName name="p" localSheetId="44" hidden="1">{"Riqfin97",#N/A,FALSE,"Tran";"Riqfinpro",#N/A,FALSE,"Tran"}</definedName>
    <definedName name="p" localSheetId="45" hidden="1">{"Riqfin97",#N/A,FALSE,"Tran";"Riqfinpro",#N/A,FALSE,"Tran"}</definedName>
    <definedName name="p" localSheetId="50" hidden="1">{"Riqfin97",#N/A,FALSE,"Tran";"Riqfinpro",#N/A,FALSE,"Tran"}</definedName>
    <definedName name="p" localSheetId="4" hidden="1">{"Riqfin97",#N/A,FALSE,"Tran";"Riqfinpro",#N/A,FALSE,"Tran"}</definedName>
    <definedName name="p" localSheetId="7" hidden="1">{"Riqfin97",#N/A,FALSE,"Tran";"Riqfinpro",#N/A,FALSE,"Tran"}</definedName>
    <definedName name="p" localSheetId="8" hidden="1">{"Riqfin97",#N/A,FALSE,"Tran";"Riqfinpro",#N/A,FALSE,"Tran"}</definedName>
    <definedName name="p" localSheetId="9" hidden="1">{"Riqfin97",#N/A,FALSE,"Tran";"Riqfinpro",#N/A,FALSE,"Tran"}</definedName>
    <definedName name="p" localSheetId="10" hidden="1">{"Riqfin97",#N/A,FALSE,"Tran";"Riqfinpro",#N/A,FALSE,"Tran"}</definedName>
    <definedName name="p" localSheetId="17" hidden="1">{"Riqfin97",#N/A,FALSE,"Tran";"Riqfinpro",#N/A,FALSE,"Tran"}</definedName>
    <definedName name="p" localSheetId="18" hidden="1">{"Riqfin97",#N/A,FALSE,"Tran";"Riqfinpro",#N/A,FALSE,"Tran"}</definedName>
    <definedName name="p" localSheetId="19" hidden="1">{"Riqfin97",#N/A,FALSE,"Tran";"Riqfinpro",#N/A,FALSE,"Tran"}</definedName>
    <definedName name="p" localSheetId="20" hidden="1">{"Riqfin97",#N/A,FALSE,"Tran";"Riqfinpro",#N/A,FALSE,"Tran"}</definedName>
    <definedName name="p" localSheetId="21" hidden="1">{"Riqfin97",#N/A,FALSE,"Tran";"Riqfinpro",#N/A,FALSE,"Tran"}</definedName>
    <definedName name="p" localSheetId="22" hidden="1">{"Riqfin97",#N/A,FALSE,"Tran";"Riqfinpro",#N/A,FALSE,"Tran"}</definedName>
    <definedName name="p" localSheetId="23" hidden="1">{"Riqfin97",#N/A,FALSE,"Tran";"Riqfinpro",#N/A,FALSE,"Tran"}</definedName>
    <definedName name="p" localSheetId="24" hidden="1">{"Riqfin97",#N/A,FALSE,"Tran";"Riqfinpro",#N/A,FALSE,"Tran"}</definedName>
    <definedName name="p" localSheetId="25" hidden="1">{"Riqfin97",#N/A,FALSE,"Tran";"Riqfinpro",#N/A,FALSE,"Tran"}</definedName>
    <definedName name="p" localSheetId="26" hidden="1">{"Riqfin97",#N/A,FALSE,"Tran";"Riqfinpro",#N/A,FALSE,"Tran"}</definedName>
    <definedName name="p" localSheetId="27" hidden="1">{"Riqfin97",#N/A,FALSE,"Tran";"Riqfinpro",#N/A,FALSE,"Tran"}</definedName>
    <definedName name="p" localSheetId="28" hidden="1">{"Riqfin97",#N/A,FALSE,"Tran";"Riqfinpro",#N/A,FALSE,"Tran"}</definedName>
    <definedName name="p" localSheetId="29" hidden="1">{"Riqfin97",#N/A,FALSE,"Tran";"Riqfinpro",#N/A,FALSE,"Tran"}</definedName>
    <definedName name="p" localSheetId="30" hidden="1">{"Riqfin97",#N/A,FALSE,"Tran";"Riqfinpro",#N/A,FALSE,"Tran"}</definedName>
    <definedName name="p" localSheetId="32" hidden="1">{"Riqfin97",#N/A,FALSE,"Tran";"Riqfinpro",#N/A,FALSE,"Tran"}</definedName>
    <definedName name="p" localSheetId="33" hidden="1">{"Riqfin97",#N/A,FALSE,"Tran";"Riqfinpro",#N/A,FALSE,"Tran"}</definedName>
    <definedName name="p" hidden="1">{"Riqfin97",#N/A,FALSE,"Tran";"Riqfinpro",#N/A,FALSE,"Tran"}</definedName>
    <definedName name="pata" localSheetId="38" hidden="1">{"Tab1",#N/A,FALSE,"P";"Tab2",#N/A,FALSE,"P"}</definedName>
    <definedName name="pata" localSheetId="39" hidden="1">{"Tab1",#N/A,FALSE,"P";"Tab2",#N/A,FALSE,"P"}</definedName>
    <definedName name="pata" localSheetId="40" hidden="1">{"Tab1",#N/A,FALSE,"P";"Tab2",#N/A,FALSE,"P"}</definedName>
    <definedName name="pata" localSheetId="43" hidden="1">{"Tab1",#N/A,FALSE,"P";"Tab2",#N/A,FALSE,"P"}</definedName>
    <definedName name="pata" localSheetId="44" hidden="1">{"Tab1",#N/A,FALSE,"P";"Tab2",#N/A,FALSE,"P"}</definedName>
    <definedName name="pata" localSheetId="45" hidden="1">{"Tab1",#N/A,FALSE,"P";"Tab2",#N/A,FALSE,"P"}</definedName>
    <definedName name="pata" localSheetId="50" hidden="1">{"Tab1",#N/A,FALSE,"P";"Tab2",#N/A,FALSE,"P"}</definedName>
    <definedName name="pata" localSheetId="4" hidden="1">{"Tab1",#N/A,FALSE,"P";"Tab2",#N/A,FALSE,"P"}</definedName>
    <definedName name="pata" localSheetId="7" hidden="1">{"Tab1",#N/A,FALSE,"P";"Tab2",#N/A,FALSE,"P"}</definedName>
    <definedName name="pata" localSheetId="8" hidden="1">{"Tab1",#N/A,FALSE,"P";"Tab2",#N/A,FALSE,"P"}</definedName>
    <definedName name="pata" localSheetId="9" hidden="1">{"Tab1",#N/A,FALSE,"P";"Tab2",#N/A,FALSE,"P"}</definedName>
    <definedName name="pata" localSheetId="10" hidden="1">{"Tab1",#N/A,FALSE,"P";"Tab2",#N/A,FALSE,"P"}</definedName>
    <definedName name="pata" localSheetId="17" hidden="1">{"Tab1",#N/A,FALSE,"P";"Tab2",#N/A,FALSE,"P"}</definedName>
    <definedName name="pata" localSheetId="18" hidden="1">{"Tab1",#N/A,FALSE,"P";"Tab2",#N/A,FALSE,"P"}</definedName>
    <definedName name="pata" localSheetId="19" hidden="1">{"Tab1",#N/A,FALSE,"P";"Tab2",#N/A,FALSE,"P"}</definedName>
    <definedName name="pata" localSheetId="20" hidden="1">{"Tab1",#N/A,FALSE,"P";"Tab2",#N/A,FALSE,"P"}</definedName>
    <definedName name="pata" localSheetId="21" hidden="1">{"Tab1",#N/A,FALSE,"P";"Tab2",#N/A,FALSE,"P"}</definedName>
    <definedName name="pata" localSheetId="22" hidden="1">{"Tab1",#N/A,FALSE,"P";"Tab2",#N/A,FALSE,"P"}</definedName>
    <definedName name="pata" localSheetId="23" hidden="1">{"Tab1",#N/A,FALSE,"P";"Tab2",#N/A,FALSE,"P"}</definedName>
    <definedName name="pata" localSheetId="24" hidden="1">{"Tab1",#N/A,FALSE,"P";"Tab2",#N/A,FALSE,"P"}</definedName>
    <definedName name="pata" localSheetId="25" hidden="1">{"Tab1",#N/A,FALSE,"P";"Tab2",#N/A,FALSE,"P"}</definedName>
    <definedName name="pata" localSheetId="26" hidden="1">{"Tab1",#N/A,FALSE,"P";"Tab2",#N/A,FALSE,"P"}</definedName>
    <definedName name="pata" localSheetId="27" hidden="1">{"Tab1",#N/A,FALSE,"P";"Tab2",#N/A,FALSE,"P"}</definedName>
    <definedName name="pata" localSheetId="28" hidden="1">{"Tab1",#N/A,FALSE,"P";"Tab2",#N/A,FALSE,"P"}</definedName>
    <definedName name="pata" localSheetId="29" hidden="1">{"Tab1",#N/A,FALSE,"P";"Tab2",#N/A,FALSE,"P"}</definedName>
    <definedName name="pata" localSheetId="30" hidden="1">{"Tab1",#N/A,FALSE,"P";"Tab2",#N/A,FALSE,"P"}</definedName>
    <definedName name="pata" localSheetId="32" hidden="1">{"Tab1",#N/A,FALSE,"P";"Tab2",#N/A,FALSE,"P"}</definedName>
    <definedName name="pata" localSheetId="33" hidden="1">{"Tab1",#N/A,FALSE,"P";"Tab2",#N/A,FALSE,"P"}</definedName>
    <definedName name="pata" hidden="1">{"Tab1",#N/A,FALSE,"P";"Tab2",#N/A,FALSE,"P"}</definedName>
    <definedName name="pica\" localSheetId="38" hidden="1">{"Tab1",#N/A,FALSE,"P";"Tab2",#N/A,FALSE,"P"}</definedName>
    <definedName name="pica\" localSheetId="39" hidden="1">{"Tab1",#N/A,FALSE,"P";"Tab2",#N/A,FALSE,"P"}</definedName>
    <definedName name="pica\" localSheetId="40" hidden="1">{"Tab1",#N/A,FALSE,"P";"Tab2",#N/A,FALSE,"P"}</definedName>
    <definedName name="pica\" localSheetId="43" hidden="1">{"Tab1",#N/A,FALSE,"P";"Tab2",#N/A,FALSE,"P"}</definedName>
    <definedName name="pica\" localSheetId="44" hidden="1">{"Tab1",#N/A,FALSE,"P";"Tab2",#N/A,FALSE,"P"}</definedName>
    <definedName name="pica\" localSheetId="45" hidden="1">{"Tab1",#N/A,FALSE,"P";"Tab2",#N/A,FALSE,"P"}</definedName>
    <definedName name="pica\" localSheetId="4" hidden="1">{"Tab1",#N/A,FALSE,"P";"Tab2",#N/A,FALSE,"P"}</definedName>
    <definedName name="pica\" localSheetId="7" hidden="1">{"Tab1",#N/A,FALSE,"P";"Tab2",#N/A,FALSE,"P"}</definedName>
    <definedName name="pica\" localSheetId="8" hidden="1">{"Tab1",#N/A,FALSE,"P";"Tab2",#N/A,FALSE,"P"}</definedName>
    <definedName name="pica\" localSheetId="9" hidden="1">{"Tab1",#N/A,FALSE,"P";"Tab2",#N/A,FALSE,"P"}</definedName>
    <definedName name="pica\" localSheetId="10" hidden="1">{"Tab1",#N/A,FALSE,"P";"Tab2",#N/A,FALSE,"P"}</definedName>
    <definedName name="pica\" localSheetId="17" hidden="1">{"Tab1",#N/A,FALSE,"P";"Tab2",#N/A,FALSE,"P"}</definedName>
    <definedName name="pica\" localSheetId="18" hidden="1">{"Tab1",#N/A,FALSE,"P";"Tab2",#N/A,FALSE,"P"}</definedName>
    <definedName name="pica\" localSheetId="19" hidden="1">{"Tab1",#N/A,FALSE,"P";"Tab2",#N/A,FALSE,"P"}</definedName>
    <definedName name="pica\" localSheetId="20" hidden="1">{"Tab1",#N/A,FALSE,"P";"Tab2",#N/A,FALSE,"P"}</definedName>
    <definedName name="pica\" localSheetId="21" hidden="1">{"Tab1",#N/A,FALSE,"P";"Tab2",#N/A,FALSE,"P"}</definedName>
    <definedName name="pica\" localSheetId="22" hidden="1">{"Tab1",#N/A,FALSE,"P";"Tab2",#N/A,FALSE,"P"}</definedName>
    <definedName name="pica\" localSheetId="23" hidden="1">{"Tab1",#N/A,FALSE,"P";"Tab2",#N/A,FALSE,"P"}</definedName>
    <definedName name="pica\" localSheetId="24" hidden="1">{"Tab1",#N/A,FALSE,"P";"Tab2",#N/A,FALSE,"P"}</definedName>
    <definedName name="pica\" localSheetId="25" hidden="1">{"Tab1",#N/A,FALSE,"P";"Tab2",#N/A,FALSE,"P"}</definedName>
    <definedName name="pica\" localSheetId="26" hidden="1">{"Tab1",#N/A,FALSE,"P";"Tab2",#N/A,FALSE,"P"}</definedName>
    <definedName name="pica\" localSheetId="27" hidden="1">{"Tab1",#N/A,FALSE,"P";"Tab2",#N/A,FALSE,"P"}</definedName>
    <definedName name="pica\" localSheetId="28" hidden="1">{"Tab1",#N/A,FALSE,"P";"Tab2",#N/A,FALSE,"P"}</definedName>
    <definedName name="pica\" localSheetId="29" hidden="1">{"Tab1",#N/A,FALSE,"P";"Tab2",#N/A,FALSE,"P"}</definedName>
    <definedName name="pica\" localSheetId="30" hidden="1">{"Tab1",#N/A,FALSE,"P";"Tab2",#N/A,FALSE,"P"}</definedName>
    <definedName name="pica\" localSheetId="32" hidden="1">{"Tab1",#N/A,FALSE,"P";"Tab2",#N/A,FALSE,"P"}</definedName>
    <definedName name="pica\" localSheetId="33" hidden="1">{"Tab1",#N/A,FALSE,"P";"Tab2",#N/A,FALSE,"P"}</definedName>
    <definedName name="pica\" hidden="1">{"Tab1",#N/A,FALSE,"P";"Tab2",#N/A,FALSE,"P"}</definedName>
    <definedName name="pp" localSheetId="38" hidden="1">{"Riqfin97",#N/A,FALSE,"Tran";"Riqfinpro",#N/A,FALSE,"Tran"}</definedName>
    <definedName name="pp" localSheetId="39" hidden="1">{"Riqfin97",#N/A,FALSE,"Tran";"Riqfinpro",#N/A,FALSE,"Tran"}</definedName>
    <definedName name="pp" localSheetId="40" hidden="1">{"Riqfin97",#N/A,FALSE,"Tran";"Riqfinpro",#N/A,FALSE,"Tran"}</definedName>
    <definedName name="pp" localSheetId="43" hidden="1">{"Riqfin97",#N/A,FALSE,"Tran";"Riqfinpro",#N/A,FALSE,"Tran"}</definedName>
    <definedName name="pp" localSheetId="44" hidden="1">{"Riqfin97",#N/A,FALSE,"Tran";"Riqfinpro",#N/A,FALSE,"Tran"}</definedName>
    <definedName name="pp" localSheetId="45" hidden="1">{"Riqfin97",#N/A,FALSE,"Tran";"Riqfinpro",#N/A,FALSE,"Tran"}</definedName>
    <definedName name="pp" localSheetId="50" hidden="1">{"Riqfin97",#N/A,FALSE,"Tran";"Riqfinpro",#N/A,FALSE,"Tran"}</definedName>
    <definedName name="pp" localSheetId="4" hidden="1">{"Riqfin97",#N/A,FALSE,"Tran";"Riqfinpro",#N/A,FALSE,"Tran"}</definedName>
    <definedName name="pp" localSheetId="7" hidden="1">{"Riqfin97",#N/A,FALSE,"Tran";"Riqfinpro",#N/A,FALSE,"Tran"}</definedName>
    <definedName name="pp" localSheetId="8" hidden="1">{"Riqfin97",#N/A,FALSE,"Tran";"Riqfinpro",#N/A,FALSE,"Tran"}</definedName>
    <definedName name="pp" localSheetId="9" hidden="1">{"Riqfin97",#N/A,FALSE,"Tran";"Riqfinpro",#N/A,FALSE,"Tran"}</definedName>
    <definedName name="pp" localSheetId="10" hidden="1">{"Riqfin97",#N/A,FALSE,"Tran";"Riqfinpro",#N/A,FALSE,"Tran"}</definedName>
    <definedName name="pp" localSheetId="17" hidden="1">{"Riqfin97",#N/A,FALSE,"Tran";"Riqfinpro",#N/A,FALSE,"Tran"}</definedName>
    <definedName name="pp" localSheetId="18" hidden="1">{"Riqfin97",#N/A,FALSE,"Tran";"Riqfinpro",#N/A,FALSE,"Tran"}</definedName>
    <definedName name="pp" localSheetId="19" hidden="1">{"Riqfin97",#N/A,FALSE,"Tran";"Riqfinpro",#N/A,FALSE,"Tran"}</definedName>
    <definedName name="pp" localSheetId="20" hidden="1">{"Riqfin97",#N/A,FALSE,"Tran";"Riqfinpro",#N/A,FALSE,"Tran"}</definedName>
    <definedName name="pp" localSheetId="21" hidden="1">{"Riqfin97",#N/A,FALSE,"Tran";"Riqfinpro",#N/A,FALSE,"Tran"}</definedName>
    <definedName name="pp" localSheetId="22" hidden="1">{"Riqfin97",#N/A,FALSE,"Tran";"Riqfinpro",#N/A,FALSE,"Tran"}</definedName>
    <definedName name="pp" localSheetId="23" hidden="1">{"Riqfin97",#N/A,FALSE,"Tran";"Riqfinpro",#N/A,FALSE,"Tran"}</definedName>
    <definedName name="pp" localSheetId="24" hidden="1">{"Riqfin97",#N/A,FALSE,"Tran";"Riqfinpro",#N/A,FALSE,"Tran"}</definedName>
    <definedName name="pp" localSheetId="25" hidden="1">{"Riqfin97",#N/A,FALSE,"Tran";"Riqfinpro",#N/A,FALSE,"Tran"}</definedName>
    <definedName name="pp" localSheetId="26" hidden="1">{"Riqfin97",#N/A,FALSE,"Tran";"Riqfinpro",#N/A,FALSE,"Tran"}</definedName>
    <definedName name="pp" localSheetId="27" hidden="1">{"Riqfin97",#N/A,FALSE,"Tran";"Riqfinpro",#N/A,FALSE,"Tran"}</definedName>
    <definedName name="pp" localSheetId="28" hidden="1">{"Riqfin97",#N/A,FALSE,"Tran";"Riqfinpro",#N/A,FALSE,"Tran"}</definedName>
    <definedName name="pp" localSheetId="29" hidden="1">{"Riqfin97",#N/A,FALSE,"Tran";"Riqfinpro",#N/A,FALSE,"Tran"}</definedName>
    <definedName name="pp" localSheetId="30" hidden="1">{"Riqfin97",#N/A,FALSE,"Tran";"Riqfinpro",#N/A,FALSE,"Tran"}</definedName>
    <definedName name="pp" localSheetId="32" hidden="1">{"Riqfin97",#N/A,FALSE,"Tran";"Riqfinpro",#N/A,FALSE,"Tran"}</definedName>
    <definedName name="pp" localSheetId="33" hidden="1">{"Riqfin97",#N/A,FALSE,"Tran";"Riqfinpro",#N/A,FALSE,"Tran"}</definedName>
    <definedName name="pp" hidden="1">{"Riqfin97",#N/A,FALSE,"Tran";"Riqfinpro",#N/A,FALSE,"Tran"}</definedName>
    <definedName name="ppp" localSheetId="38" hidden="1">{"Riqfin97",#N/A,FALSE,"Tran";"Riqfinpro",#N/A,FALSE,"Tran"}</definedName>
    <definedName name="ppp" localSheetId="39" hidden="1">{"Riqfin97",#N/A,FALSE,"Tran";"Riqfinpro",#N/A,FALSE,"Tran"}</definedName>
    <definedName name="ppp" localSheetId="40" hidden="1">{"Riqfin97",#N/A,FALSE,"Tran";"Riqfinpro",#N/A,FALSE,"Tran"}</definedName>
    <definedName name="ppp" localSheetId="43" hidden="1">{"Riqfin97",#N/A,FALSE,"Tran";"Riqfinpro",#N/A,FALSE,"Tran"}</definedName>
    <definedName name="ppp" localSheetId="44" hidden="1">{"Riqfin97",#N/A,FALSE,"Tran";"Riqfinpro",#N/A,FALSE,"Tran"}</definedName>
    <definedName name="ppp" localSheetId="45" hidden="1">{"Riqfin97",#N/A,FALSE,"Tran";"Riqfinpro",#N/A,FALSE,"Tran"}</definedName>
    <definedName name="ppp" localSheetId="50" hidden="1">{"Riqfin97",#N/A,FALSE,"Tran";"Riqfinpro",#N/A,FALSE,"Tran"}</definedName>
    <definedName name="ppp" localSheetId="4" hidden="1">{"Riqfin97",#N/A,FALSE,"Tran";"Riqfinpro",#N/A,FALSE,"Tran"}</definedName>
    <definedName name="ppp" localSheetId="7" hidden="1">{"Riqfin97",#N/A,FALSE,"Tran";"Riqfinpro",#N/A,FALSE,"Tran"}</definedName>
    <definedName name="ppp" localSheetId="8" hidden="1">{"Riqfin97",#N/A,FALSE,"Tran";"Riqfinpro",#N/A,FALSE,"Tran"}</definedName>
    <definedName name="ppp" localSheetId="9" hidden="1">{"Riqfin97",#N/A,FALSE,"Tran";"Riqfinpro",#N/A,FALSE,"Tran"}</definedName>
    <definedName name="ppp" localSheetId="10" hidden="1">{"Riqfin97",#N/A,FALSE,"Tran";"Riqfinpro",#N/A,FALSE,"Tran"}</definedName>
    <definedName name="ppp" localSheetId="17" hidden="1">{"Riqfin97",#N/A,FALSE,"Tran";"Riqfinpro",#N/A,FALSE,"Tran"}</definedName>
    <definedName name="ppp" localSheetId="18" hidden="1">{"Riqfin97",#N/A,FALSE,"Tran";"Riqfinpro",#N/A,FALSE,"Tran"}</definedName>
    <definedName name="ppp" localSheetId="19" hidden="1">{"Riqfin97",#N/A,FALSE,"Tran";"Riqfinpro",#N/A,FALSE,"Tran"}</definedName>
    <definedName name="ppp" localSheetId="20" hidden="1">{"Riqfin97",#N/A,FALSE,"Tran";"Riqfinpro",#N/A,FALSE,"Tran"}</definedName>
    <definedName name="ppp" localSheetId="21" hidden="1">{"Riqfin97",#N/A,FALSE,"Tran";"Riqfinpro",#N/A,FALSE,"Tran"}</definedName>
    <definedName name="ppp" localSheetId="22" hidden="1">{"Riqfin97",#N/A,FALSE,"Tran";"Riqfinpro",#N/A,FALSE,"Tran"}</definedName>
    <definedName name="ppp" localSheetId="23" hidden="1">{"Riqfin97",#N/A,FALSE,"Tran";"Riqfinpro",#N/A,FALSE,"Tran"}</definedName>
    <definedName name="ppp" localSheetId="24" hidden="1">{"Riqfin97",#N/A,FALSE,"Tran";"Riqfinpro",#N/A,FALSE,"Tran"}</definedName>
    <definedName name="ppp" localSheetId="25" hidden="1">{"Riqfin97",#N/A,FALSE,"Tran";"Riqfinpro",#N/A,FALSE,"Tran"}</definedName>
    <definedName name="ppp" localSheetId="26" hidden="1">{"Riqfin97",#N/A,FALSE,"Tran";"Riqfinpro",#N/A,FALSE,"Tran"}</definedName>
    <definedName name="ppp" localSheetId="27" hidden="1">{"Riqfin97",#N/A,FALSE,"Tran";"Riqfinpro",#N/A,FALSE,"Tran"}</definedName>
    <definedName name="ppp" localSheetId="28" hidden="1">{"Riqfin97",#N/A,FALSE,"Tran";"Riqfinpro",#N/A,FALSE,"Tran"}</definedName>
    <definedName name="ppp" localSheetId="29" hidden="1">{"Riqfin97",#N/A,FALSE,"Tran";"Riqfinpro",#N/A,FALSE,"Tran"}</definedName>
    <definedName name="ppp" localSheetId="30" hidden="1">{"Riqfin97",#N/A,FALSE,"Tran";"Riqfinpro",#N/A,FALSE,"Tran"}</definedName>
    <definedName name="ppp" localSheetId="32" hidden="1">{"Riqfin97",#N/A,FALSE,"Tran";"Riqfinpro",#N/A,FALSE,"Tran"}</definedName>
    <definedName name="ppp" localSheetId="33" hidden="1">{"Riqfin97",#N/A,FALSE,"Tran";"Riqfinpro",#N/A,FALSE,"Tran"}</definedName>
    <definedName name="ppp" hidden="1">{"Riqfin97",#N/A,FALSE,"Tran";"Riqfinpro",#N/A,FALSE,"Tran"}</definedName>
    <definedName name="qq" localSheetId="38" hidden="1">'G01,G02'!#REF!</definedName>
    <definedName name="qq" localSheetId="39" hidden="1">#REF!</definedName>
    <definedName name="qq" localSheetId="40" hidden="1">#REF!</definedName>
    <definedName name="qq" localSheetId="44" hidden="1">#REF!</definedName>
    <definedName name="qq" localSheetId="4" hidden="1">#REF!</definedName>
    <definedName name="qq" localSheetId="7" hidden="1">#REF!</definedName>
    <definedName name="qq" localSheetId="8" hidden="1">#REF!</definedName>
    <definedName name="qq" localSheetId="9" hidden="1">#REF!</definedName>
    <definedName name="qq" localSheetId="17" hidden="1">#REF!</definedName>
    <definedName name="qq" localSheetId="18" hidden="1">#REF!</definedName>
    <definedName name="qq" localSheetId="19" hidden="1">#REF!</definedName>
    <definedName name="qq" localSheetId="20" hidden="1">#REF!</definedName>
    <definedName name="qq" localSheetId="21" hidden="1">#REF!</definedName>
    <definedName name="qq" localSheetId="22" hidden="1">#REF!</definedName>
    <definedName name="qq" localSheetId="27" hidden="1">#REF!</definedName>
    <definedName name="qq" localSheetId="28" hidden="1">#REF!</definedName>
    <definedName name="qq" localSheetId="29" hidden="1">#REF!</definedName>
    <definedName name="qq" localSheetId="30" hidden="1">#REF!</definedName>
    <definedName name="qq" localSheetId="32" hidden="1">#REF!</definedName>
    <definedName name="qq" localSheetId="33" hidden="1">#REF!</definedName>
    <definedName name="qq" hidden="1">#REF!</definedName>
    <definedName name="qwerw" localSheetId="38" hidden="1">{"'előző év december'!$A$2:$CP$214"}</definedName>
    <definedName name="qwerw" localSheetId="39" hidden="1">{"'előző év december'!$A$2:$CP$214"}</definedName>
    <definedName name="qwerw" localSheetId="40" hidden="1">{"'előző év december'!$A$2:$CP$214"}</definedName>
    <definedName name="qwerw" localSheetId="43" hidden="1">{"'előző év december'!$A$2:$CP$214"}</definedName>
    <definedName name="qwerw" localSheetId="44" hidden="1">{"'előző év december'!$A$2:$CP$214"}</definedName>
    <definedName name="qwerw" localSheetId="45" hidden="1">{"'előző év december'!$A$2:$CP$214"}</definedName>
    <definedName name="qwerw" localSheetId="4" hidden="1">{"'előző év december'!$A$2:$CP$214"}</definedName>
    <definedName name="qwerw" localSheetId="7" hidden="1">{"'előző év december'!$A$2:$CP$214"}</definedName>
    <definedName name="qwerw" localSheetId="8" hidden="1">{"'előző év december'!$A$2:$CP$214"}</definedName>
    <definedName name="qwerw" localSheetId="9" hidden="1">{"'előző év december'!$A$2:$CP$214"}</definedName>
    <definedName name="qwerw" localSheetId="10" hidden="1">{"'előző év december'!$A$2:$CP$214"}</definedName>
    <definedName name="qwerw" localSheetId="17" hidden="1">{"'előző év december'!$A$2:$CP$214"}</definedName>
    <definedName name="qwerw" localSheetId="18" hidden="1">{"'előző év december'!$A$2:$CP$214"}</definedName>
    <definedName name="qwerw" localSheetId="19" hidden="1">{"'előző év december'!$A$2:$CP$214"}</definedName>
    <definedName name="qwerw" localSheetId="20" hidden="1">{"'előző év december'!$A$2:$CP$214"}</definedName>
    <definedName name="qwerw" localSheetId="21" hidden="1">{"'előző év december'!$A$2:$CP$214"}</definedName>
    <definedName name="qwerw" localSheetId="22" hidden="1">{"'előző év december'!$A$2:$CP$214"}</definedName>
    <definedName name="qwerw" localSheetId="23" hidden="1">{"'előző év december'!$A$2:$CP$214"}</definedName>
    <definedName name="qwerw" localSheetId="24" hidden="1">{"'előző év december'!$A$2:$CP$214"}</definedName>
    <definedName name="qwerw" localSheetId="25" hidden="1">{"'előző év december'!$A$2:$CP$214"}</definedName>
    <definedName name="qwerw" localSheetId="26" hidden="1">{"'előző év december'!$A$2:$CP$214"}</definedName>
    <definedName name="qwerw" localSheetId="27" hidden="1">{"'előző év december'!$A$2:$CP$214"}</definedName>
    <definedName name="qwerw" localSheetId="28" hidden="1">{"'előző év december'!$A$2:$CP$214"}</definedName>
    <definedName name="qwerw" localSheetId="29" hidden="1">{"'előző év december'!$A$2:$CP$214"}</definedName>
    <definedName name="qwerw" localSheetId="30" hidden="1">{"'előző év december'!$A$2:$CP$214"}</definedName>
    <definedName name="qwerw" localSheetId="32" hidden="1">{"'előző év december'!$A$2:$CP$214"}</definedName>
    <definedName name="qwerw" localSheetId="33" hidden="1">{"'előző év december'!$A$2:$CP$214"}</definedName>
    <definedName name="qwerw" hidden="1">{"'előző év december'!$A$2:$CP$214"}</definedName>
    <definedName name="re" hidden="1">#N/A</definedName>
    <definedName name="rozp" hidden="1">#REF!</definedName>
    <definedName name="rr" localSheetId="38" hidden="1">{"Riqfin97",#N/A,FALSE,"Tran";"Riqfinpro",#N/A,FALSE,"Tran"}</definedName>
    <definedName name="rr" localSheetId="39" hidden="1">{"Riqfin97",#N/A,FALSE,"Tran";"Riqfinpro",#N/A,FALSE,"Tran"}</definedName>
    <definedName name="rr" localSheetId="40" hidden="1">{"Riqfin97",#N/A,FALSE,"Tran";"Riqfinpro",#N/A,FALSE,"Tran"}</definedName>
    <definedName name="rr" localSheetId="43" hidden="1">{"Riqfin97",#N/A,FALSE,"Tran";"Riqfinpro",#N/A,FALSE,"Tran"}</definedName>
    <definedName name="rr" localSheetId="44" hidden="1">{"Riqfin97",#N/A,FALSE,"Tran";"Riqfinpro",#N/A,FALSE,"Tran"}</definedName>
    <definedName name="rr" localSheetId="45" hidden="1">{"Riqfin97",#N/A,FALSE,"Tran";"Riqfinpro",#N/A,FALSE,"Tran"}</definedName>
    <definedName name="rr" localSheetId="50" hidden="1">{"Riqfin97",#N/A,FALSE,"Tran";"Riqfinpro",#N/A,FALSE,"Tran"}</definedName>
    <definedName name="rr" localSheetId="4" hidden="1">{"Riqfin97",#N/A,FALSE,"Tran";"Riqfinpro",#N/A,FALSE,"Tran"}</definedName>
    <definedName name="rr" localSheetId="7" hidden="1">{"Riqfin97",#N/A,FALSE,"Tran";"Riqfinpro",#N/A,FALSE,"Tran"}</definedName>
    <definedName name="rr" localSheetId="8" hidden="1">{"Riqfin97",#N/A,FALSE,"Tran";"Riqfinpro",#N/A,FALSE,"Tran"}</definedName>
    <definedName name="rr" localSheetId="9" hidden="1">{"Riqfin97",#N/A,FALSE,"Tran";"Riqfinpro",#N/A,FALSE,"Tran"}</definedName>
    <definedName name="rr" localSheetId="10" hidden="1">{"Riqfin97",#N/A,FALSE,"Tran";"Riqfinpro",#N/A,FALSE,"Tran"}</definedName>
    <definedName name="rr" localSheetId="17" hidden="1">{"Riqfin97",#N/A,FALSE,"Tran";"Riqfinpro",#N/A,FALSE,"Tran"}</definedName>
    <definedName name="rr" localSheetId="18" hidden="1">{"Riqfin97",#N/A,FALSE,"Tran";"Riqfinpro",#N/A,FALSE,"Tran"}</definedName>
    <definedName name="rr" localSheetId="19" hidden="1">{"Riqfin97",#N/A,FALSE,"Tran";"Riqfinpro",#N/A,FALSE,"Tran"}</definedName>
    <definedName name="rr" localSheetId="20" hidden="1">{"Riqfin97",#N/A,FALSE,"Tran";"Riqfinpro",#N/A,FALSE,"Tran"}</definedName>
    <definedName name="rr" localSheetId="21" hidden="1">{"Riqfin97",#N/A,FALSE,"Tran";"Riqfinpro",#N/A,FALSE,"Tran"}</definedName>
    <definedName name="rr" localSheetId="22" hidden="1">{"Riqfin97",#N/A,FALSE,"Tran";"Riqfinpro",#N/A,FALSE,"Tran"}</definedName>
    <definedName name="rr" localSheetId="23" hidden="1">{"Riqfin97",#N/A,FALSE,"Tran";"Riqfinpro",#N/A,FALSE,"Tran"}</definedName>
    <definedName name="rr" localSheetId="24" hidden="1">{"Riqfin97",#N/A,FALSE,"Tran";"Riqfinpro",#N/A,FALSE,"Tran"}</definedName>
    <definedName name="rr" localSheetId="25" hidden="1">{"Riqfin97",#N/A,FALSE,"Tran";"Riqfinpro",#N/A,FALSE,"Tran"}</definedName>
    <definedName name="rr" localSheetId="26" hidden="1">{"Riqfin97",#N/A,FALSE,"Tran";"Riqfinpro",#N/A,FALSE,"Tran"}</definedName>
    <definedName name="rr" localSheetId="27" hidden="1">{"Riqfin97",#N/A,FALSE,"Tran";"Riqfinpro",#N/A,FALSE,"Tran"}</definedName>
    <definedName name="rr" localSheetId="28" hidden="1">{"Riqfin97",#N/A,FALSE,"Tran";"Riqfinpro",#N/A,FALSE,"Tran"}</definedName>
    <definedName name="rr" localSheetId="29" hidden="1">{"Riqfin97",#N/A,FALSE,"Tran";"Riqfinpro",#N/A,FALSE,"Tran"}</definedName>
    <definedName name="rr" localSheetId="30" hidden="1">{"Riqfin97",#N/A,FALSE,"Tran";"Riqfinpro",#N/A,FALSE,"Tran"}</definedName>
    <definedName name="rr" localSheetId="32" hidden="1">{"Riqfin97",#N/A,FALSE,"Tran";"Riqfinpro",#N/A,FALSE,"Tran"}</definedName>
    <definedName name="rr" localSheetId="33" hidden="1">{"Riqfin97",#N/A,FALSE,"Tran";"Riqfinpro",#N/A,FALSE,"Tran"}</definedName>
    <definedName name="rr" hidden="1">{"Riqfin97",#N/A,FALSE,"Tran";"Riqfinpro",#N/A,FALSE,"Tran"}</definedName>
    <definedName name="rrr" localSheetId="38" hidden="1">{"Riqfin97",#N/A,FALSE,"Tran";"Riqfinpro",#N/A,FALSE,"Tran"}</definedName>
    <definedName name="rrr" localSheetId="39" hidden="1">{"Riqfin97",#N/A,FALSE,"Tran";"Riqfinpro",#N/A,FALSE,"Tran"}</definedName>
    <definedName name="rrr" localSheetId="40" hidden="1">{"Riqfin97",#N/A,FALSE,"Tran";"Riqfinpro",#N/A,FALSE,"Tran"}</definedName>
    <definedName name="rrr" localSheetId="43" hidden="1">{"Riqfin97",#N/A,FALSE,"Tran";"Riqfinpro",#N/A,FALSE,"Tran"}</definedName>
    <definedName name="rrr" localSheetId="44" hidden="1">{"Riqfin97",#N/A,FALSE,"Tran";"Riqfinpro",#N/A,FALSE,"Tran"}</definedName>
    <definedName name="rrr" localSheetId="45" hidden="1">{"Riqfin97",#N/A,FALSE,"Tran";"Riqfinpro",#N/A,FALSE,"Tran"}</definedName>
    <definedName name="rrr" localSheetId="50" hidden="1">{"Riqfin97",#N/A,FALSE,"Tran";"Riqfinpro",#N/A,FALSE,"Tran"}</definedName>
    <definedName name="rrr" localSheetId="4" hidden="1">{"Riqfin97",#N/A,FALSE,"Tran";"Riqfinpro",#N/A,FALSE,"Tran"}</definedName>
    <definedName name="rrr" localSheetId="7" hidden="1">{"Riqfin97",#N/A,FALSE,"Tran";"Riqfinpro",#N/A,FALSE,"Tran"}</definedName>
    <definedName name="rrr" localSheetId="8" hidden="1">{"Riqfin97",#N/A,FALSE,"Tran";"Riqfinpro",#N/A,FALSE,"Tran"}</definedName>
    <definedName name="rrr" localSheetId="9" hidden="1">{"Riqfin97",#N/A,FALSE,"Tran";"Riqfinpro",#N/A,FALSE,"Tran"}</definedName>
    <definedName name="rrr" localSheetId="10" hidden="1">{"Riqfin97",#N/A,FALSE,"Tran";"Riqfinpro",#N/A,FALSE,"Tran"}</definedName>
    <definedName name="rrr" localSheetId="17" hidden="1">{"Riqfin97",#N/A,FALSE,"Tran";"Riqfinpro",#N/A,FALSE,"Tran"}</definedName>
    <definedName name="rrr" localSheetId="18" hidden="1">{"Riqfin97",#N/A,FALSE,"Tran";"Riqfinpro",#N/A,FALSE,"Tran"}</definedName>
    <definedName name="rrr" localSheetId="19" hidden="1">{"Riqfin97",#N/A,FALSE,"Tran";"Riqfinpro",#N/A,FALSE,"Tran"}</definedName>
    <definedName name="rrr" localSheetId="20" hidden="1">{"Riqfin97",#N/A,FALSE,"Tran";"Riqfinpro",#N/A,FALSE,"Tran"}</definedName>
    <definedName name="rrr" localSheetId="21" hidden="1">{"Riqfin97",#N/A,FALSE,"Tran";"Riqfinpro",#N/A,FALSE,"Tran"}</definedName>
    <definedName name="rrr" localSheetId="22" hidden="1">{"Riqfin97",#N/A,FALSE,"Tran";"Riqfinpro",#N/A,FALSE,"Tran"}</definedName>
    <definedName name="rrr" localSheetId="23" hidden="1">{"Riqfin97",#N/A,FALSE,"Tran";"Riqfinpro",#N/A,FALSE,"Tran"}</definedName>
    <definedName name="rrr" localSheetId="24" hidden="1">{"Riqfin97",#N/A,FALSE,"Tran";"Riqfinpro",#N/A,FALSE,"Tran"}</definedName>
    <definedName name="rrr" localSheetId="25" hidden="1">{"Riqfin97",#N/A,FALSE,"Tran";"Riqfinpro",#N/A,FALSE,"Tran"}</definedName>
    <definedName name="rrr" localSheetId="26" hidden="1">{"Riqfin97",#N/A,FALSE,"Tran";"Riqfinpro",#N/A,FALSE,"Tran"}</definedName>
    <definedName name="rrr" localSheetId="27" hidden="1">{"Riqfin97",#N/A,FALSE,"Tran";"Riqfinpro",#N/A,FALSE,"Tran"}</definedName>
    <definedName name="rrr" localSheetId="28" hidden="1">{"Riqfin97",#N/A,FALSE,"Tran";"Riqfinpro",#N/A,FALSE,"Tran"}</definedName>
    <definedName name="rrr" localSheetId="29" hidden="1">{"Riqfin97",#N/A,FALSE,"Tran";"Riqfinpro",#N/A,FALSE,"Tran"}</definedName>
    <definedName name="rrr" localSheetId="30" hidden="1">{"Riqfin97",#N/A,FALSE,"Tran";"Riqfinpro",#N/A,FALSE,"Tran"}</definedName>
    <definedName name="rrr" localSheetId="32" hidden="1">{"Riqfin97",#N/A,FALSE,"Tran";"Riqfinpro",#N/A,FALSE,"Tran"}</definedName>
    <definedName name="rrr" localSheetId="33" hidden="1">{"Riqfin97",#N/A,FALSE,"Tran";"Riqfinpro",#N/A,FALSE,"Tran"}</definedName>
    <definedName name="rrr" hidden="1">{"Riqfin97",#N/A,FALSE,"Tran";"Riqfinpro",#N/A,FALSE,"Tran"}</definedName>
    <definedName name="rt" localSheetId="38" hidden="1">{"'előző év december'!$A$2:$CP$214"}</definedName>
    <definedName name="rt" localSheetId="39" hidden="1">{"'előző év december'!$A$2:$CP$214"}</definedName>
    <definedName name="rt" localSheetId="40" hidden="1">{"'előző év december'!$A$2:$CP$214"}</definedName>
    <definedName name="rt" localSheetId="43" hidden="1">{"'előző év december'!$A$2:$CP$214"}</definedName>
    <definedName name="rt" localSheetId="44" hidden="1">{"'előző év december'!$A$2:$CP$214"}</definedName>
    <definedName name="rt" localSheetId="45" hidden="1">{"'előző év december'!$A$2:$CP$214"}</definedName>
    <definedName name="rt" localSheetId="4" hidden="1">{"'előző év december'!$A$2:$CP$214"}</definedName>
    <definedName name="rt" localSheetId="7" hidden="1">{"'előző év december'!$A$2:$CP$214"}</definedName>
    <definedName name="rt" localSheetId="8" hidden="1">{"'előző év december'!$A$2:$CP$214"}</definedName>
    <definedName name="rt" localSheetId="9" hidden="1">{"'előző év december'!$A$2:$CP$214"}</definedName>
    <definedName name="rt" localSheetId="10" hidden="1">{"'előző év december'!$A$2:$CP$214"}</definedName>
    <definedName name="rt" localSheetId="17" hidden="1">{"'előző év december'!$A$2:$CP$214"}</definedName>
    <definedName name="rt" localSheetId="18" hidden="1">{"'előző év december'!$A$2:$CP$214"}</definedName>
    <definedName name="rt" localSheetId="19" hidden="1">{"'előző év december'!$A$2:$CP$214"}</definedName>
    <definedName name="rt" localSheetId="20" hidden="1">{"'előző év december'!$A$2:$CP$214"}</definedName>
    <definedName name="rt" localSheetId="21" hidden="1">{"'előző év december'!$A$2:$CP$214"}</definedName>
    <definedName name="rt" localSheetId="22" hidden="1">{"'előző év december'!$A$2:$CP$214"}</definedName>
    <definedName name="rt" localSheetId="23" hidden="1">{"'előző év december'!$A$2:$CP$214"}</definedName>
    <definedName name="rt" localSheetId="24" hidden="1">{"'előző év december'!$A$2:$CP$214"}</definedName>
    <definedName name="rt" localSheetId="25" hidden="1">{"'előző év december'!$A$2:$CP$214"}</definedName>
    <definedName name="rt" localSheetId="26" hidden="1">{"'előző év december'!$A$2:$CP$214"}</definedName>
    <definedName name="rt" localSheetId="27" hidden="1">{"'előző év december'!$A$2:$CP$214"}</definedName>
    <definedName name="rt" localSheetId="28" hidden="1">{"'előző év december'!$A$2:$CP$214"}</definedName>
    <definedName name="rt" localSheetId="29" hidden="1">{"'előző év december'!$A$2:$CP$214"}</definedName>
    <definedName name="rt" localSheetId="30" hidden="1">{"'előző év december'!$A$2:$CP$214"}</definedName>
    <definedName name="rt" localSheetId="32" hidden="1">{"'előző év december'!$A$2:$CP$214"}</definedName>
    <definedName name="rt" localSheetId="33" hidden="1">{"'előző év december'!$A$2:$CP$214"}</definedName>
    <definedName name="rt" hidden="1">{"'előző év december'!$A$2:$CP$214"}</definedName>
    <definedName name="rte" localSheetId="38" hidden="1">{"'előző év december'!$A$2:$CP$214"}</definedName>
    <definedName name="rte" localSheetId="39" hidden="1">{"'előző év december'!$A$2:$CP$214"}</definedName>
    <definedName name="rte" localSheetId="40" hidden="1">{"'előző év december'!$A$2:$CP$214"}</definedName>
    <definedName name="rte" localSheetId="43" hidden="1">{"'előző év december'!$A$2:$CP$214"}</definedName>
    <definedName name="rte" localSheetId="44" hidden="1">{"'előző év december'!$A$2:$CP$214"}</definedName>
    <definedName name="rte" localSheetId="45" hidden="1">{"'előző év december'!$A$2:$CP$214"}</definedName>
    <definedName name="rte" localSheetId="4" hidden="1">{"'előző év december'!$A$2:$CP$214"}</definedName>
    <definedName name="rte" localSheetId="7" hidden="1">{"'előző év december'!$A$2:$CP$214"}</definedName>
    <definedName name="rte" localSheetId="8" hidden="1">{"'előző év december'!$A$2:$CP$214"}</definedName>
    <definedName name="rte" localSheetId="9" hidden="1">{"'előző év december'!$A$2:$CP$214"}</definedName>
    <definedName name="rte" localSheetId="10" hidden="1">{"'előző év december'!$A$2:$CP$214"}</definedName>
    <definedName name="rte" localSheetId="17" hidden="1">{"'előző év december'!$A$2:$CP$214"}</definedName>
    <definedName name="rte" localSheetId="18" hidden="1">{"'előző év december'!$A$2:$CP$214"}</definedName>
    <definedName name="rte" localSheetId="19" hidden="1">{"'előző év december'!$A$2:$CP$214"}</definedName>
    <definedName name="rte" localSheetId="20" hidden="1">{"'előző év december'!$A$2:$CP$214"}</definedName>
    <definedName name="rte" localSheetId="21" hidden="1">{"'előző év december'!$A$2:$CP$214"}</definedName>
    <definedName name="rte" localSheetId="22" hidden="1">{"'előző év december'!$A$2:$CP$214"}</definedName>
    <definedName name="rte" localSheetId="23" hidden="1">{"'előző év december'!$A$2:$CP$214"}</definedName>
    <definedName name="rte" localSheetId="24" hidden="1">{"'előző év december'!$A$2:$CP$214"}</definedName>
    <definedName name="rte" localSheetId="25" hidden="1">{"'előző év december'!$A$2:$CP$214"}</definedName>
    <definedName name="rte" localSheetId="26" hidden="1">{"'előző év december'!$A$2:$CP$214"}</definedName>
    <definedName name="rte" localSheetId="27" hidden="1">{"'előző év december'!$A$2:$CP$214"}</definedName>
    <definedName name="rte" localSheetId="28" hidden="1">{"'előző év december'!$A$2:$CP$214"}</definedName>
    <definedName name="rte" localSheetId="29" hidden="1">{"'előző év december'!$A$2:$CP$214"}</definedName>
    <definedName name="rte" localSheetId="30" hidden="1">{"'előző év december'!$A$2:$CP$214"}</definedName>
    <definedName name="rte" localSheetId="32" hidden="1">{"'előző év december'!$A$2:$CP$214"}</definedName>
    <definedName name="rte" localSheetId="33" hidden="1">{"'előző év december'!$A$2:$CP$214"}</definedName>
    <definedName name="rte" hidden="1">{"'előző év december'!$A$2:$CP$214"}</definedName>
    <definedName name="rtew" localSheetId="38" hidden="1">{"'előző év december'!$A$2:$CP$214"}</definedName>
    <definedName name="rtew" localSheetId="39" hidden="1">{"'előző év december'!$A$2:$CP$214"}</definedName>
    <definedName name="rtew" localSheetId="40" hidden="1">{"'előző év december'!$A$2:$CP$214"}</definedName>
    <definedName name="rtew" localSheetId="43" hidden="1">{"'előző év december'!$A$2:$CP$214"}</definedName>
    <definedName name="rtew" localSheetId="44" hidden="1">{"'előző év december'!$A$2:$CP$214"}</definedName>
    <definedName name="rtew" localSheetId="45" hidden="1">{"'előző év december'!$A$2:$CP$214"}</definedName>
    <definedName name="rtew" localSheetId="4" hidden="1">{"'előző év december'!$A$2:$CP$214"}</definedName>
    <definedName name="rtew" localSheetId="7" hidden="1">{"'előző év december'!$A$2:$CP$214"}</definedName>
    <definedName name="rtew" localSheetId="8" hidden="1">{"'előző év december'!$A$2:$CP$214"}</definedName>
    <definedName name="rtew" localSheetId="9" hidden="1">{"'előző év december'!$A$2:$CP$214"}</definedName>
    <definedName name="rtew" localSheetId="10" hidden="1">{"'előző év december'!$A$2:$CP$214"}</definedName>
    <definedName name="rtew" localSheetId="17" hidden="1">{"'előző év december'!$A$2:$CP$214"}</definedName>
    <definedName name="rtew" localSheetId="18" hidden="1">{"'előző év december'!$A$2:$CP$214"}</definedName>
    <definedName name="rtew" localSheetId="19" hidden="1">{"'előző év december'!$A$2:$CP$214"}</definedName>
    <definedName name="rtew" localSheetId="20" hidden="1">{"'előző év december'!$A$2:$CP$214"}</definedName>
    <definedName name="rtew" localSheetId="21" hidden="1">{"'előző év december'!$A$2:$CP$214"}</definedName>
    <definedName name="rtew" localSheetId="22" hidden="1">{"'előző év december'!$A$2:$CP$214"}</definedName>
    <definedName name="rtew" localSheetId="23" hidden="1">{"'előző év december'!$A$2:$CP$214"}</definedName>
    <definedName name="rtew" localSheetId="24" hidden="1">{"'előző év december'!$A$2:$CP$214"}</definedName>
    <definedName name="rtew" localSheetId="25" hidden="1">{"'előző év december'!$A$2:$CP$214"}</definedName>
    <definedName name="rtew" localSheetId="26" hidden="1">{"'előző év december'!$A$2:$CP$214"}</definedName>
    <definedName name="rtew" localSheetId="27" hidden="1">{"'előző év december'!$A$2:$CP$214"}</definedName>
    <definedName name="rtew" localSheetId="28" hidden="1">{"'előző év december'!$A$2:$CP$214"}</definedName>
    <definedName name="rtew" localSheetId="29" hidden="1">{"'előző év december'!$A$2:$CP$214"}</definedName>
    <definedName name="rtew" localSheetId="30" hidden="1">{"'előző év december'!$A$2:$CP$214"}</definedName>
    <definedName name="rtew" localSheetId="32" hidden="1">{"'előző év december'!$A$2:$CP$214"}</definedName>
    <definedName name="rtew" localSheetId="33" hidden="1">{"'előző év december'!$A$2:$CP$214"}</definedName>
    <definedName name="rtew" hidden="1">{"'előző év december'!$A$2:$CP$214"}</definedName>
    <definedName name="rtz" localSheetId="38" hidden="1">{"'előző év december'!$A$2:$CP$214"}</definedName>
    <definedName name="rtz" localSheetId="39" hidden="1">{"'előző év december'!$A$2:$CP$214"}</definedName>
    <definedName name="rtz" localSheetId="40" hidden="1">{"'előző év december'!$A$2:$CP$214"}</definedName>
    <definedName name="rtz" localSheetId="43" hidden="1">{"'előző év december'!$A$2:$CP$214"}</definedName>
    <definedName name="rtz" localSheetId="44" hidden="1">{"'előző év december'!$A$2:$CP$214"}</definedName>
    <definedName name="rtz" localSheetId="45" hidden="1">{"'előző év december'!$A$2:$CP$214"}</definedName>
    <definedName name="rtz" localSheetId="4" hidden="1">{"'előző év december'!$A$2:$CP$214"}</definedName>
    <definedName name="rtz" localSheetId="7" hidden="1">{"'előző év december'!$A$2:$CP$214"}</definedName>
    <definedName name="rtz" localSheetId="8" hidden="1">{"'előző év december'!$A$2:$CP$214"}</definedName>
    <definedName name="rtz" localSheetId="9" hidden="1">{"'előző év december'!$A$2:$CP$214"}</definedName>
    <definedName name="rtz" localSheetId="10" hidden="1">{"'előző év december'!$A$2:$CP$214"}</definedName>
    <definedName name="rtz" localSheetId="17" hidden="1">{"'előző év december'!$A$2:$CP$214"}</definedName>
    <definedName name="rtz" localSheetId="18" hidden="1">{"'előző év december'!$A$2:$CP$214"}</definedName>
    <definedName name="rtz" localSheetId="19" hidden="1">{"'előző év december'!$A$2:$CP$214"}</definedName>
    <definedName name="rtz" localSheetId="20" hidden="1">{"'előző év december'!$A$2:$CP$214"}</definedName>
    <definedName name="rtz" localSheetId="21" hidden="1">{"'előző év december'!$A$2:$CP$214"}</definedName>
    <definedName name="rtz" localSheetId="22" hidden="1">{"'előző év december'!$A$2:$CP$214"}</definedName>
    <definedName name="rtz" localSheetId="23" hidden="1">{"'előző év december'!$A$2:$CP$214"}</definedName>
    <definedName name="rtz" localSheetId="24" hidden="1">{"'előző év december'!$A$2:$CP$214"}</definedName>
    <definedName name="rtz" localSheetId="25" hidden="1">{"'előző év december'!$A$2:$CP$214"}</definedName>
    <definedName name="rtz" localSheetId="26" hidden="1">{"'előző év december'!$A$2:$CP$214"}</definedName>
    <definedName name="rtz" localSheetId="27" hidden="1">{"'előző év december'!$A$2:$CP$214"}</definedName>
    <definedName name="rtz" localSheetId="28" hidden="1">{"'előző év december'!$A$2:$CP$214"}</definedName>
    <definedName name="rtz" localSheetId="29" hidden="1">{"'előző év december'!$A$2:$CP$214"}</definedName>
    <definedName name="rtz" localSheetId="30" hidden="1">{"'előző év december'!$A$2:$CP$214"}</definedName>
    <definedName name="rtz" localSheetId="32" hidden="1">{"'előző év december'!$A$2:$CP$214"}</definedName>
    <definedName name="rtz" localSheetId="33" hidden="1">{"'előző év december'!$A$2:$CP$214"}</definedName>
    <definedName name="rtz" hidden="1">{"'előző év december'!$A$2:$CP$214"}</definedName>
    <definedName name="Rwvu.PLA2." localSheetId="38" hidden="1">'G01,G02'!#REF!</definedName>
    <definedName name="Rwvu.PLA2." localSheetId="39" hidden="1">#REF!</definedName>
    <definedName name="Rwvu.PLA2." localSheetId="40" hidden="1">#REF!</definedName>
    <definedName name="Rwvu.PLA2." localSheetId="44" hidden="1">#REF!</definedName>
    <definedName name="Rwvu.PLA2." localSheetId="4" hidden="1">#REF!</definedName>
    <definedName name="Rwvu.PLA2." localSheetId="9" hidden="1">#REF!</definedName>
    <definedName name="Rwvu.PLA2." localSheetId="22" hidden="1">#REF!</definedName>
    <definedName name="Rwvu.PLA2." localSheetId="27" hidden="1">#REF!</definedName>
    <definedName name="Rwvu.PLA2." localSheetId="28" hidden="1">#REF!</definedName>
    <definedName name="Rwvu.PLA2." localSheetId="29" hidden="1">#REF!</definedName>
    <definedName name="Rwvu.PLA2." localSheetId="30" hidden="1">#REF!</definedName>
    <definedName name="Rwvu.PLA2." localSheetId="32" hidden="1">#REF!</definedName>
    <definedName name="Rwvu.PLA2." localSheetId="33" hidden="1">#REF!</definedName>
    <definedName name="Rwvu.PLA2." hidden="1">#REF!</definedName>
    <definedName name="Rwvu.Print." hidden="1">#N/A</definedName>
    <definedName name="rx" localSheetId="38" hidden="1">'G01,G02'!#REF!</definedName>
    <definedName name="rx" localSheetId="39" hidden="1">#REF!</definedName>
    <definedName name="rx" localSheetId="40" hidden="1">#REF!</definedName>
    <definedName name="rx" localSheetId="44" hidden="1">#REF!</definedName>
    <definedName name="rx" localSheetId="4" hidden="1">#REF!</definedName>
    <definedName name="rx" localSheetId="8" hidden="1">#REF!</definedName>
    <definedName name="rx" localSheetId="9" hidden="1">#REF!</definedName>
    <definedName name="rx" localSheetId="17" hidden="1">#REF!</definedName>
    <definedName name="rx" localSheetId="18" hidden="1">#REF!</definedName>
    <definedName name="rx" localSheetId="19" hidden="1">#REF!</definedName>
    <definedName name="rx" localSheetId="20" hidden="1">#REF!</definedName>
    <definedName name="rx" localSheetId="22" hidden="1">#REF!</definedName>
    <definedName name="rx" localSheetId="27" hidden="1">#REF!</definedName>
    <definedName name="rx" localSheetId="28" hidden="1">#REF!</definedName>
    <definedName name="rx" localSheetId="29" hidden="1">#REF!</definedName>
    <definedName name="rx" localSheetId="30" hidden="1">#REF!</definedName>
    <definedName name="rx" localSheetId="32" hidden="1">#REF!</definedName>
    <definedName name="rx" localSheetId="33" hidden="1">#REF!</definedName>
    <definedName name="rx" hidden="1">#REF!</definedName>
    <definedName name="ry" localSheetId="40" hidden="1">#REF!</definedName>
    <definedName name="ry" localSheetId="44" hidden="1">#REF!</definedName>
    <definedName name="ry" localSheetId="8" hidden="1">#REF!</definedName>
    <definedName name="ry" localSheetId="9" hidden="1">#REF!</definedName>
    <definedName name="ry" localSheetId="17" hidden="1">#REF!</definedName>
    <definedName name="ry" localSheetId="18" hidden="1">#REF!</definedName>
    <definedName name="ry" localSheetId="19" hidden="1">#REF!</definedName>
    <definedName name="ry" localSheetId="20" hidden="1">#REF!</definedName>
    <definedName name="ry" localSheetId="22" hidden="1">#REF!</definedName>
    <definedName name="ry" localSheetId="27" hidden="1">#REF!</definedName>
    <definedName name="ry" localSheetId="32" hidden="1">#REF!</definedName>
    <definedName name="ry" hidden="1">#REF!</definedName>
    <definedName name="SAPBEXhrIndnt" hidden="1">"Wide"</definedName>
    <definedName name="SAPBEXrevision" localSheetId="40" hidden="1">10</definedName>
    <definedName name="SAPBEXrevision" localSheetId="43" hidden="1">38</definedName>
    <definedName name="SAPBEXrevision" localSheetId="44" hidden="1">38</definedName>
    <definedName name="SAPBEXrevision" localSheetId="50" hidden="1">2</definedName>
    <definedName name="SAPBEXrevision" localSheetId="7" hidden="1">10</definedName>
    <definedName name="SAPBEXrevision" localSheetId="8" hidden="1">10</definedName>
    <definedName name="SAPBEXrevision" localSheetId="9" hidden="1">10</definedName>
    <definedName name="SAPBEXrevision" localSheetId="17" hidden="1">10</definedName>
    <definedName name="SAPBEXrevision" localSheetId="18" hidden="1">10</definedName>
    <definedName name="SAPBEXrevision" localSheetId="19" hidden="1">10</definedName>
    <definedName name="SAPBEXrevision" localSheetId="20" hidden="1">10</definedName>
    <definedName name="SAPBEXrevision" localSheetId="21" hidden="1">10</definedName>
    <definedName name="SAPBEXrevision" hidden="1">38</definedName>
    <definedName name="SAPBEXrevision_1" hidden="1">7</definedName>
    <definedName name="SAPBEXsysID" hidden="1">"BSP"</definedName>
    <definedName name="SAPBEXwbID" localSheetId="40" hidden="1">"4TOUPT6NWTB0J40VYRY84RMDW"</definedName>
    <definedName name="SAPBEXwbID" localSheetId="43" hidden="1">"4GPMQGOE6GBN721YXH4DRY8ES"</definedName>
    <definedName name="SAPBEXwbID" localSheetId="44" hidden="1">"4GPMQGOE6GBN721YXH4DRY8ES"</definedName>
    <definedName name="SAPBEXwbID" localSheetId="50" hidden="1">"4KKJVM9RA1R74KT6D7RNADNH0"</definedName>
    <definedName name="SAPBEXwbID" localSheetId="7" hidden="1">"4TOUPT6NWTB0J40VYRY84RMDW"</definedName>
    <definedName name="SAPBEXwbID" localSheetId="8" hidden="1">"4TOUPT6NWTB0J40VYRY84RMDW"</definedName>
    <definedName name="SAPBEXwbID" localSheetId="9" hidden="1">"4TOUPT6NWTB0J40VYRY84RMDW"</definedName>
    <definedName name="SAPBEXwbID" localSheetId="17" hidden="1">"4TOUPT6NWTB0J40VYRY84RMDW"</definedName>
    <definedName name="SAPBEXwbID" localSheetId="18" hidden="1">"4TOUPT6NWTB0J40VYRY84RMDW"</definedName>
    <definedName name="SAPBEXwbID" localSheetId="19" hidden="1">"4TOUPT6NWTB0J40VYRY84RMDW"</definedName>
    <definedName name="SAPBEXwbID" localSheetId="20" hidden="1">"4TOUPT6NWTB0J40VYRY84RMDW"</definedName>
    <definedName name="SAPBEXwbID" localSheetId="21" hidden="1">"4TOUPT6NWTB0J40VYRY84RMDW"</definedName>
    <definedName name="SAPBEXwbID" hidden="1">"4GPMQGOE6GBN721YXH4DRY8ES"</definedName>
    <definedName name="SAPsysID" hidden="1">"708C5W7SBKP804JT78WJ0JNKI"</definedName>
    <definedName name="SAPwbID" hidden="1">"ARS"</definedName>
    <definedName name="sdakjkjsad" localSheetId="50" hidden="1">#REF!</definedName>
    <definedName name="sdakjkjsad" hidden="1">#REF!</definedName>
    <definedName name="sdf" localSheetId="38" hidden="1">{"'előző év december'!$A$2:$CP$214"}</definedName>
    <definedName name="sdf" localSheetId="39" hidden="1">{"'előző év december'!$A$2:$CP$214"}</definedName>
    <definedName name="sdf" localSheetId="40" hidden="1">{"'előző év december'!$A$2:$CP$214"}</definedName>
    <definedName name="sdf" localSheetId="43" hidden="1">{"'előző év december'!$A$2:$CP$214"}</definedName>
    <definedName name="sdf" localSheetId="44" hidden="1">{"'előző év december'!$A$2:$CP$214"}</definedName>
    <definedName name="sdf" localSheetId="45" hidden="1">{"'előző év december'!$A$2:$CP$214"}</definedName>
    <definedName name="sdf" localSheetId="4" hidden="1">{"'előző év december'!$A$2:$CP$214"}</definedName>
    <definedName name="sdf" localSheetId="7" hidden="1">{"'előző év december'!$A$2:$CP$214"}</definedName>
    <definedName name="sdf" localSheetId="8" hidden="1">{"'előző év december'!$A$2:$CP$214"}</definedName>
    <definedName name="sdf" localSheetId="9" hidden="1">{"'előző év december'!$A$2:$CP$214"}</definedName>
    <definedName name="sdf" localSheetId="10" hidden="1">{"'előző év december'!$A$2:$CP$214"}</definedName>
    <definedName name="sdf" localSheetId="17" hidden="1">{"'előző év december'!$A$2:$CP$214"}</definedName>
    <definedName name="sdf" localSheetId="18" hidden="1">{"'előző év december'!$A$2:$CP$214"}</definedName>
    <definedName name="sdf" localSheetId="19" hidden="1">{"'előző év december'!$A$2:$CP$214"}</definedName>
    <definedName name="sdf" localSheetId="20" hidden="1">{"'előző év december'!$A$2:$CP$214"}</definedName>
    <definedName name="sdf" localSheetId="21" hidden="1">{"'előző év december'!$A$2:$CP$214"}</definedName>
    <definedName name="sdf" localSheetId="22" hidden="1">{"'előző év december'!$A$2:$CP$214"}</definedName>
    <definedName name="sdf" localSheetId="23" hidden="1">{"'előző év december'!$A$2:$CP$214"}</definedName>
    <definedName name="sdf" localSheetId="24" hidden="1">{"'előző év december'!$A$2:$CP$214"}</definedName>
    <definedName name="sdf" localSheetId="25" hidden="1">{"'előző év december'!$A$2:$CP$214"}</definedName>
    <definedName name="sdf" localSheetId="26" hidden="1">{"'előző év december'!$A$2:$CP$214"}</definedName>
    <definedName name="sdf" localSheetId="27" hidden="1">{"'előző év december'!$A$2:$CP$214"}</definedName>
    <definedName name="sdf" localSheetId="28" hidden="1">{"'előző év december'!$A$2:$CP$214"}</definedName>
    <definedName name="sdf" localSheetId="29" hidden="1">{"'előző év december'!$A$2:$CP$214"}</definedName>
    <definedName name="sdf" localSheetId="30" hidden="1">{"'előző év december'!$A$2:$CP$214"}</definedName>
    <definedName name="sdf" localSheetId="32" hidden="1">{"'előző év december'!$A$2:$CP$214"}</definedName>
    <definedName name="sdf" localSheetId="33" hidden="1">{"'előző év december'!$A$2:$CP$214"}</definedName>
    <definedName name="sdf" hidden="1">{"'előző év december'!$A$2:$CP$214"}</definedName>
    <definedName name="sencount" hidden="1">2</definedName>
    <definedName name="SpreadsheetBuilder_3" hidden="1">#REF!</definedName>
    <definedName name="Swvu.PLA1." localSheetId="38" hidden="1">'G01,G02'!#REF!</definedName>
    <definedName name="Swvu.PLA1." localSheetId="39" hidden="1">#REF!</definedName>
    <definedName name="Swvu.PLA1." localSheetId="40" hidden="1">#REF!</definedName>
    <definedName name="Swvu.PLA1." localSheetId="44" hidden="1">#REF!</definedName>
    <definedName name="Swvu.PLA1." localSheetId="4" hidden="1">#REF!</definedName>
    <definedName name="Swvu.PLA1." localSheetId="9" hidden="1">#REF!</definedName>
    <definedName name="Swvu.PLA1." localSheetId="22" hidden="1">#REF!</definedName>
    <definedName name="Swvu.PLA1." localSheetId="27" hidden="1">#REF!</definedName>
    <definedName name="Swvu.PLA1." localSheetId="28" hidden="1">#REF!</definedName>
    <definedName name="Swvu.PLA1." localSheetId="29" hidden="1">#REF!</definedName>
    <definedName name="Swvu.PLA1." localSheetId="30" hidden="1">#REF!</definedName>
    <definedName name="Swvu.PLA1." localSheetId="32" hidden="1">#REF!</definedName>
    <definedName name="Swvu.PLA1." localSheetId="33" hidden="1">#REF!</definedName>
    <definedName name="Swvu.PLA1." hidden="1">#REF!</definedName>
    <definedName name="Swvu.PLA2." hidden="1">#REF!</definedName>
    <definedName name="tabx" localSheetId="38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localSheetId="45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localSheetId="50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est" localSheetId="38" hidden="1">{"'előző év december'!$A$2:$CP$214"}</definedName>
    <definedName name="test" localSheetId="39" hidden="1">{"'előző év december'!$A$2:$CP$214"}</definedName>
    <definedName name="test" localSheetId="40" hidden="1">{"'előző év december'!$A$2:$CP$214"}</definedName>
    <definedName name="test" localSheetId="43" hidden="1">{"'előző év december'!$A$2:$CP$214"}</definedName>
    <definedName name="test" localSheetId="44" hidden="1">{"'előző év december'!$A$2:$CP$214"}</definedName>
    <definedName name="test" localSheetId="45" hidden="1">{"'előző év december'!$A$2:$CP$214"}</definedName>
    <definedName name="test" localSheetId="4" hidden="1">{"'előző év december'!$A$2:$CP$214"}</definedName>
    <definedName name="test" localSheetId="7" hidden="1">{"'előző év december'!$A$2:$CP$214"}</definedName>
    <definedName name="test" localSheetId="8" hidden="1">{"'előző év december'!$A$2:$CP$214"}</definedName>
    <definedName name="test" localSheetId="9" hidden="1">{"'előző év december'!$A$2:$CP$214"}</definedName>
    <definedName name="test" localSheetId="10" hidden="1">{"'előző év december'!$A$2:$CP$214"}</definedName>
    <definedName name="test" localSheetId="17" hidden="1">{"'előző év december'!$A$2:$CP$214"}</definedName>
    <definedName name="test" localSheetId="18" hidden="1">{"'előző év december'!$A$2:$CP$214"}</definedName>
    <definedName name="test" localSheetId="19" hidden="1">{"'előző év december'!$A$2:$CP$214"}</definedName>
    <definedName name="test" localSheetId="20" hidden="1">{"'előző év december'!$A$2:$CP$214"}</definedName>
    <definedName name="test" localSheetId="21" hidden="1">{"'előző év december'!$A$2:$CP$214"}</definedName>
    <definedName name="test" localSheetId="22" hidden="1">{"'előző év december'!$A$2:$CP$214"}</definedName>
    <definedName name="test" localSheetId="23" hidden="1">{"'előző év december'!$A$2:$CP$214"}</definedName>
    <definedName name="test" localSheetId="24" hidden="1">{"'előző év december'!$A$2:$CP$214"}</definedName>
    <definedName name="test" localSheetId="25" hidden="1">{"'előző év december'!$A$2:$CP$214"}</definedName>
    <definedName name="test" localSheetId="26" hidden="1">{"'előző év december'!$A$2:$CP$214"}</definedName>
    <definedName name="test" localSheetId="27" hidden="1">{"'előző év december'!$A$2:$CP$214"}</definedName>
    <definedName name="test" localSheetId="28" hidden="1">{"'előző év december'!$A$2:$CP$214"}</definedName>
    <definedName name="test" localSheetId="29" hidden="1">{"'előző év december'!$A$2:$CP$214"}</definedName>
    <definedName name="test" localSheetId="30" hidden="1">{"'előző év december'!$A$2:$CP$214"}</definedName>
    <definedName name="test" localSheetId="32" hidden="1">{"'előző év december'!$A$2:$CP$214"}</definedName>
    <definedName name="test" localSheetId="33" hidden="1">{"'előző év december'!$A$2:$CP$214"}</definedName>
    <definedName name="test" hidden="1">{"'előző év december'!$A$2:$CP$214"}</definedName>
    <definedName name="text" localSheetId="38" hidden="1">{#N/A,#N/A,FALSE,"CB";#N/A,#N/A,FALSE,"CMB";#N/A,#N/A,FALSE,"BSYS";#N/A,#N/A,FALSE,"NBFI";#N/A,#N/A,FALSE,"FSYS"}</definedName>
    <definedName name="text" localSheetId="39" hidden="1">{#N/A,#N/A,FALSE,"CB";#N/A,#N/A,FALSE,"CMB";#N/A,#N/A,FALSE,"BSYS";#N/A,#N/A,FALSE,"NBFI";#N/A,#N/A,FALSE,"FSYS"}</definedName>
    <definedName name="text" localSheetId="40" hidden="1">{#N/A,#N/A,FALSE,"CB";#N/A,#N/A,FALSE,"CMB";#N/A,#N/A,FALSE,"BSYS";#N/A,#N/A,FALSE,"NBFI";#N/A,#N/A,FALSE,"FSYS"}</definedName>
    <definedName name="text" localSheetId="43" hidden="1">{#N/A,#N/A,FALSE,"CB";#N/A,#N/A,FALSE,"CMB";#N/A,#N/A,FALSE,"BSYS";#N/A,#N/A,FALSE,"NBFI";#N/A,#N/A,FALSE,"FSYS"}</definedName>
    <definedName name="text" localSheetId="44" hidden="1">{#N/A,#N/A,FALSE,"CB";#N/A,#N/A,FALSE,"CMB";#N/A,#N/A,FALSE,"BSYS";#N/A,#N/A,FALSE,"NBFI";#N/A,#N/A,FALSE,"FSYS"}</definedName>
    <definedName name="text" localSheetId="45" hidden="1">{#N/A,#N/A,FALSE,"CB";#N/A,#N/A,FALSE,"CMB";#N/A,#N/A,FALSE,"BSYS";#N/A,#N/A,FALSE,"NBFI";#N/A,#N/A,FALSE,"FSYS"}</definedName>
    <definedName name="text" localSheetId="50" hidden="1">{#N/A,#N/A,FALSE,"CB";#N/A,#N/A,FALSE,"CMB";#N/A,#N/A,FALSE,"BSYS";#N/A,#N/A,FALSE,"NBFI";#N/A,#N/A,FALSE,"FSYS"}</definedName>
    <definedName name="text" localSheetId="4" hidden="1">{#N/A,#N/A,FALSE,"CB";#N/A,#N/A,FALSE,"CMB";#N/A,#N/A,FALSE,"BSYS";#N/A,#N/A,FALSE,"NBFI";#N/A,#N/A,FALSE,"FSYS"}</definedName>
    <definedName name="text" localSheetId="7" hidden="1">{#N/A,#N/A,FALSE,"CB";#N/A,#N/A,FALSE,"CMB";#N/A,#N/A,FALSE,"BSYS";#N/A,#N/A,FALSE,"NBFI";#N/A,#N/A,FALSE,"FSYS"}</definedName>
    <definedName name="text" localSheetId="8" hidden="1">{#N/A,#N/A,FALSE,"CB";#N/A,#N/A,FALSE,"CMB";#N/A,#N/A,FALSE,"BSYS";#N/A,#N/A,FALSE,"NBFI";#N/A,#N/A,FALSE,"FSYS"}</definedName>
    <definedName name="text" localSheetId="9" hidden="1">{#N/A,#N/A,FALSE,"CB";#N/A,#N/A,FALSE,"CMB";#N/A,#N/A,FALSE,"BSYS";#N/A,#N/A,FALSE,"NBFI";#N/A,#N/A,FALSE,"FSYS"}</definedName>
    <definedName name="text" localSheetId="10" hidden="1">{#N/A,#N/A,FALSE,"CB";#N/A,#N/A,FALSE,"CMB";#N/A,#N/A,FALSE,"BSYS";#N/A,#N/A,FALSE,"NBFI";#N/A,#N/A,FALSE,"FSYS"}</definedName>
    <definedName name="text" localSheetId="17" hidden="1">{#N/A,#N/A,FALSE,"CB";#N/A,#N/A,FALSE,"CMB";#N/A,#N/A,FALSE,"BSYS";#N/A,#N/A,FALSE,"NBFI";#N/A,#N/A,FALSE,"FSYS"}</definedName>
    <definedName name="text" localSheetId="18" hidden="1">{#N/A,#N/A,FALSE,"CB";#N/A,#N/A,FALSE,"CMB";#N/A,#N/A,FALSE,"BSYS";#N/A,#N/A,FALSE,"NBFI";#N/A,#N/A,FALSE,"FSYS"}</definedName>
    <definedName name="text" localSheetId="19" hidden="1">{#N/A,#N/A,FALSE,"CB";#N/A,#N/A,FALSE,"CMB";#N/A,#N/A,FALSE,"BSYS";#N/A,#N/A,FALSE,"NBFI";#N/A,#N/A,FALSE,"FSYS"}</definedName>
    <definedName name="text" localSheetId="20" hidden="1">{#N/A,#N/A,FALSE,"CB";#N/A,#N/A,FALSE,"CMB";#N/A,#N/A,FALSE,"BSYS";#N/A,#N/A,FALSE,"NBFI";#N/A,#N/A,FALSE,"FSYS"}</definedName>
    <definedName name="text" localSheetId="21" hidden="1">{#N/A,#N/A,FALSE,"CB";#N/A,#N/A,FALSE,"CMB";#N/A,#N/A,FALSE,"BSYS";#N/A,#N/A,FALSE,"NBFI";#N/A,#N/A,FALSE,"FSYS"}</definedName>
    <definedName name="text" localSheetId="22" hidden="1">{#N/A,#N/A,FALSE,"CB";#N/A,#N/A,FALSE,"CMB";#N/A,#N/A,FALSE,"BSYS";#N/A,#N/A,FALSE,"NBFI";#N/A,#N/A,FALSE,"FSYS"}</definedName>
    <definedName name="text" localSheetId="23" hidden="1">{#N/A,#N/A,FALSE,"CB";#N/A,#N/A,FALSE,"CMB";#N/A,#N/A,FALSE,"BSYS";#N/A,#N/A,FALSE,"NBFI";#N/A,#N/A,FALSE,"FSYS"}</definedName>
    <definedName name="text" localSheetId="24" hidden="1">{#N/A,#N/A,FALSE,"CB";#N/A,#N/A,FALSE,"CMB";#N/A,#N/A,FALSE,"BSYS";#N/A,#N/A,FALSE,"NBFI";#N/A,#N/A,FALSE,"FSYS"}</definedName>
    <definedName name="text" localSheetId="25" hidden="1">{#N/A,#N/A,FALSE,"CB";#N/A,#N/A,FALSE,"CMB";#N/A,#N/A,FALSE,"BSYS";#N/A,#N/A,FALSE,"NBFI";#N/A,#N/A,FALSE,"FSYS"}</definedName>
    <definedName name="text" localSheetId="26" hidden="1">{#N/A,#N/A,FALSE,"CB";#N/A,#N/A,FALSE,"CMB";#N/A,#N/A,FALSE,"BSYS";#N/A,#N/A,FALSE,"NBFI";#N/A,#N/A,FALSE,"FSYS"}</definedName>
    <definedName name="text" localSheetId="27" hidden="1">{#N/A,#N/A,FALSE,"CB";#N/A,#N/A,FALSE,"CMB";#N/A,#N/A,FALSE,"BSYS";#N/A,#N/A,FALSE,"NBFI";#N/A,#N/A,FALSE,"FSYS"}</definedName>
    <definedName name="text" localSheetId="28" hidden="1">{#N/A,#N/A,FALSE,"CB";#N/A,#N/A,FALSE,"CMB";#N/A,#N/A,FALSE,"BSYS";#N/A,#N/A,FALSE,"NBFI";#N/A,#N/A,FALSE,"FSYS"}</definedName>
    <definedName name="text" localSheetId="29" hidden="1">{#N/A,#N/A,FALSE,"CB";#N/A,#N/A,FALSE,"CMB";#N/A,#N/A,FALSE,"BSYS";#N/A,#N/A,FALSE,"NBFI";#N/A,#N/A,FALSE,"FSYS"}</definedName>
    <definedName name="text" localSheetId="30" hidden="1">{#N/A,#N/A,FALSE,"CB";#N/A,#N/A,FALSE,"CMB";#N/A,#N/A,FALSE,"BSYS";#N/A,#N/A,FALSE,"NBFI";#N/A,#N/A,FALSE,"FSYS"}</definedName>
    <definedName name="text" localSheetId="32" hidden="1">{#N/A,#N/A,FALSE,"CB";#N/A,#N/A,FALSE,"CMB";#N/A,#N/A,FALSE,"BSYS";#N/A,#N/A,FALSE,"NBFI";#N/A,#N/A,FALSE,"FSYS"}</definedName>
    <definedName name="text" localSheetId="33" hidden="1">{#N/A,#N/A,FALSE,"CB";#N/A,#N/A,FALSE,"CMB";#N/A,#N/A,FALSE,"BSYS";#N/A,#N/A,FALSE,"NBFI";#N/A,#N/A,FALSE,"FSYS"}</definedName>
    <definedName name="text" hidden="1">{#N/A,#N/A,FALSE,"CB";#N/A,#N/A,FALSE,"CMB";#N/A,#N/A,FALSE,"BSYS";#N/A,#N/A,FALSE,"NBFI";#N/A,#N/A,FALSE,"FSYS"}</definedName>
    <definedName name="tgz" localSheetId="38" hidden="1">{"'előző év december'!$A$2:$CP$214"}</definedName>
    <definedName name="tgz" localSheetId="39" hidden="1">{"'előző év december'!$A$2:$CP$214"}</definedName>
    <definedName name="tgz" localSheetId="40" hidden="1">{"'előző év december'!$A$2:$CP$214"}</definedName>
    <definedName name="tgz" localSheetId="43" hidden="1">{"'előző év december'!$A$2:$CP$214"}</definedName>
    <definedName name="tgz" localSheetId="44" hidden="1">{"'előző év december'!$A$2:$CP$214"}</definedName>
    <definedName name="tgz" localSheetId="45" hidden="1">{"'előző év december'!$A$2:$CP$214"}</definedName>
    <definedName name="tgz" localSheetId="4" hidden="1">{"'előző év december'!$A$2:$CP$214"}</definedName>
    <definedName name="tgz" localSheetId="7" hidden="1">{"'előző év december'!$A$2:$CP$214"}</definedName>
    <definedName name="tgz" localSheetId="8" hidden="1">{"'előző év december'!$A$2:$CP$214"}</definedName>
    <definedName name="tgz" localSheetId="9" hidden="1">{"'előző év december'!$A$2:$CP$214"}</definedName>
    <definedName name="tgz" localSheetId="10" hidden="1">{"'előző év december'!$A$2:$CP$214"}</definedName>
    <definedName name="tgz" localSheetId="17" hidden="1">{"'előző év december'!$A$2:$CP$214"}</definedName>
    <definedName name="tgz" localSheetId="18" hidden="1">{"'előző év december'!$A$2:$CP$214"}</definedName>
    <definedName name="tgz" localSheetId="19" hidden="1">{"'előző év december'!$A$2:$CP$214"}</definedName>
    <definedName name="tgz" localSheetId="20" hidden="1">{"'előző év december'!$A$2:$CP$214"}</definedName>
    <definedName name="tgz" localSheetId="21" hidden="1">{"'előző év december'!$A$2:$CP$214"}</definedName>
    <definedName name="tgz" localSheetId="22" hidden="1">{"'előző év december'!$A$2:$CP$214"}</definedName>
    <definedName name="tgz" localSheetId="23" hidden="1">{"'előző év december'!$A$2:$CP$214"}</definedName>
    <definedName name="tgz" localSheetId="24" hidden="1">{"'előző év december'!$A$2:$CP$214"}</definedName>
    <definedName name="tgz" localSheetId="25" hidden="1">{"'előző év december'!$A$2:$CP$214"}</definedName>
    <definedName name="tgz" localSheetId="26" hidden="1">{"'előző év december'!$A$2:$CP$214"}</definedName>
    <definedName name="tgz" localSheetId="27" hidden="1">{"'előző év december'!$A$2:$CP$214"}</definedName>
    <definedName name="tgz" localSheetId="28" hidden="1">{"'előző év december'!$A$2:$CP$214"}</definedName>
    <definedName name="tgz" localSheetId="29" hidden="1">{"'előző év december'!$A$2:$CP$214"}</definedName>
    <definedName name="tgz" localSheetId="30" hidden="1">{"'előző év december'!$A$2:$CP$214"}</definedName>
    <definedName name="tgz" localSheetId="32" hidden="1">{"'előző év december'!$A$2:$CP$214"}</definedName>
    <definedName name="tgz" localSheetId="33" hidden="1">{"'előző év december'!$A$2:$CP$214"}</definedName>
    <definedName name="tgz" hidden="1">{"'előző év december'!$A$2:$CP$214"}</definedName>
    <definedName name="tre" localSheetId="38" hidden="1">{"'előző év december'!$A$2:$CP$214"}</definedName>
    <definedName name="tre" localSheetId="39" hidden="1">{"'előző év december'!$A$2:$CP$214"}</definedName>
    <definedName name="tre" localSheetId="40" hidden="1">{"'előző év december'!$A$2:$CP$214"}</definedName>
    <definedName name="tre" localSheetId="43" hidden="1">{"'előző év december'!$A$2:$CP$214"}</definedName>
    <definedName name="tre" localSheetId="44" hidden="1">{"'előző év december'!$A$2:$CP$214"}</definedName>
    <definedName name="tre" localSheetId="45" hidden="1">{"'előző év december'!$A$2:$CP$214"}</definedName>
    <definedName name="tre" localSheetId="4" hidden="1">{"'előző év december'!$A$2:$CP$214"}</definedName>
    <definedName name="tre" localSheetId="7" hidden="1">{"'előző év december'!$A$2:$CP$214"}</definedName>
    <definedName name="tre" localSheetId="8" hidden="1">{"'előző év december'!$A$2:$CP$214"}</definedName>
    <definedName name="tre" localSheetId="9" hidden="1">{"'előző év december'!$A$2:$CP$214"}</definedName>
    <definedName name="tre" localSheetId="10" hidden="1">{"'előző év december'!$A$2:$CP$214"}</definedName>
    <definedName name="tre" localSheetId="17" hidden="1">{"'előző év december'!$A$2:$CP$214"}</definedName>
    <definedName name="tre" localSheetId="18" hidden="1">{"'előző év december'!$A$2:$CP$214"}</definedName>
    <definedName name="tre" localSheetId="19" hidden="1">{"'előző év december'!$A$2:$CP$214"}</definedName>
    <definedName name="tre" localSheetId="20" hidden="1">{"'előző év december'!$A$2:$CP$214"}</definedName>
    <definedName name="tre" localSheetId="21" hidden="1">{"'előző év december'!$A$2:$CP$214"}</definedName>
    <definedName name="tre" localSheetId="22" hidden="1">{"'előző év december'!$A$2:$CP$214"}</definedName>
    <definedName name="tre" localSheetId="23" hidden="1">{"'előző év december'!$A$2:$CP$214"}</definedName>
    <definedName name="tre" localSheetId="24" hidden="1">{"'előző év december'!$A$2:$CP$214"}</definedName>
    <definedName name="tre" localSheetId="25" hidden="1">{"'előző év december'!$A$2:$CP$214"}</definedName>
    <definedName name="tre" localSheetId="26" hidden="1">{"'előző év december'!$A$2:$CP$214"}</definedName>
    <definedName name="tre" localSheetId="27" hidden="1">{"'előző év december'!$A$2:$CP$214"}</definedName>
    <definedName name="tre" localSheetId="28" hidden="1">{"'előző év december'!$A$2:$CP$214"}</definedName>
    <definedName name="tre" localSheetId="29" hidden="1">{"'előző év december'!$A$2:$CP$214"}</definedName>
    <definedName name="tre" localSheetId="30" hidden="1">{"'előző év december'!$A$2:$CP$214"}</definedName>
    <definedName name="tre" localSheetId="32" hidden="1">{"'előző év december'!$A$2:$CP$214"}</definedName>
    <definedName name="tre" localSheetId="33" hidden="1">{"'előző év december'!$A$2:$CP$214"}</definedName>
    <definedName name="tre" hidden="1">{"'előző év december'!$A$2:$CP$214"}</definedName>
    <definedName name="tretry" localSheetId="22" hidden="1">#REF!</definedName>
    <definedName name="tretry" localSheetId="27" hidden="1">#REF!</definedName>
    <definedName name="tretry" hidden="1">#REF!</definedName>
    <definedName name="TRNR_047ad6496ad7458c9be195054d469f3c_23_4" hidden="1">#REF!</definedName>
    <definedName name="TRNR_47f1de811b7543e98b32a56e7866739d_256_4" hidden="1">#REF!</definedName>
    <definedName name="TRNR_4b1135490df14bad9723170c2a0f8545_112_2" hidden="1">#REF!</definedName>
    <definedName name="TRNR_6cff38ff8b5b4acfa37c9e28b86d4ea6_2_1" hidden="1">#REF!</definedName>
    <definedName name="TRNR_6f53b788e2ad4f8c938a0ed06c0dc4fd_16_40" hidden="1">#REF!</definedName>
    <definedName name="TRNR_9be68cbf9ee54bdf936aaadfba77fb3d_16_40" hidden="1">#REF!</definedName>
    <definedName name="TRNR_ada98ea2320a4aec9fc7527bfae5b47a_16_40" hidden="1">#REF!</definedName>
    <definedName name="TRNR_cefc18270ee34a6186d764a58f992abe_2_127" hidden="1">#REF!</definedName>
    <definedName name="tt" localSheetId="38" hidden="1">{"Tab1",#N/A,FALSE,"P";"Tab2",#N/A,FALSE,"P"}</definedName>
    <definedName name="tt" localSheetId="39" hidden="1">{"Tab1",#N/A,FALSE,"P";"Tab2",#N/A,FALSE,"P"}</definedName>
    <definedName name="tt" localSheetId="40" hidden="1">{"Tab1",#N/A,FALSE,"P";"Tab2",#N/A,FALSE,"P"}</definedName>
    <definedName name="tt" localSheetId="43" hidden="1">{"Tab1",#N/A,FALSE,"P";"Tab2",#N/A,FALSE,"P"}</definedName>
    <definedName name="tt" localSheetId="44" hidden="1">{"Tab1",#N/A,FALSE,"P";"Tab2",#N/A,FALSE,"P"}</definedName>
    <definedName name="tt" localSheetId="45" hidden="1">{"Tab1",#N/A,FALSE,"P";"Tab2",#N/A,FALSE,"P"}</definedName>
    <definedName name="tt" localSheetId="50" hidden="1">{"Tab1",#N/A,FALSE,"P";"Tab2",#N/A,FALSE,"P"}</definedName>
    <definedName name="tt" localSheetId="4" hidden="1">{"Tab1",#N/A,FALSE,"P";"Tab2",#N/A,FALSE,"P"}</definedName>
    <definedName name="tt" localSheetId="7" hidden="1">{"Tab1",#N/A,FALSE,"P";"Tab2",#N/A,FALSE,"P"}</definedName>
    <definedName name="tt" localSheetId="8" hidden="1">{"Tab1",#N/A,FALSE,"P";"Tab2",#N/A,FALSE,"P"}</definedName>
    <definedName name="tt" localSheetId="9" hidden="1">{"Tab1",#N/A,FALSE,"P";"Tab2",#N/A,FALSE,"P"}</definedName>
    <definedName name="tt" localSheetId="10" hidden="1">{"Tab1",#N/A,FALSE,"P";"Tab2",#N/A,FALSE,"P"}</definedName>
    <definedName name="tt" localSheetId="17" hidden="1">{"Tab1",#N/A,FALSE,"P";"Tab2",#N/A,FALSE,"P"}</definedName>
    <definedName name="tt" localSheetId="18" hidden="1">{"Tab1",#N/A,FALSE,"P";"Tab2",#N/A,FALSE,"P"}</definedName>
    <definedName name="tt" localSheetId="19" hidden="1">{"Tab1",#N/A,FALSE,"P";"Tab2",#N/A,FALSE,"P"}</definedName>
    <definedName name="tt" localSheetId="20" hidden="1">{"Tab1",#N/A,FALSE,"P";"Tab2",#N/A,FALSE,"P"}</definedName>
    <definedName name="tt" localSheetId="21" hidden="1">{"Tab1",#N/A,FALSE,"P";"Tab2",#N/A,FALSE,"P"}</definedName>
    <definedName name="tt" localSheetId="22" hidden="1">{"Tab1",#N/A,FALSE,"P";"Tab2",#N/A,FALSE,"P"}</definedName>
    <definedName name="tt" localSheetId="23" hidden="1">{"Tab1",#N/A,FALSE,"P";"Tab2",#N/A,FALSE,"P"}</definedName>
    <definedName name="tt" localSheetId="24" hidden="1">{"Tab1",#N/A,FALSE,"P";"Tab2",#N/A,FALSE,"P"}</definedName>
    <definedName name="tt" localSheetId="25" hidden="1">{"Tab1",#N/A,FALSE,"P";"Tab2",#N/A,FALSE,"P"}</definedName>
    <definedName name="tt" localSheetId="26" hidden="1">{"Tab1",#N/A,FALSE,"P";"Tab2",#N/A,FALSE,"P"}</definedName>
    <definedName name="tt" localSheetId="27" hidden="1">{"Tab1",#N/A,FALSE,"P";"Tab2",#N/A,FALSE,"P"}</definedName>
    <definedName name="tt" localSheetId="28" hidden="1">{"Tab1",#N/A,FALSE,"P";"Tab2",#N/A,FALSE,"P"}</definedName>
    <definedName name="tt" localSheetId="29" hidden="1">{"Tab1",#N/A,FALSE,"P";"Tab2",#N/A,FALSE,"P"}</definedName>
    <definedName name="tt" localSheetId="30" hidden="1">{"Tab1",#N/A,FALSE,"P";"Tab2",#N/A,FALSE,"P"}</definedName>
    <definedName name="tt" localSheetId="32" hidden="1">{"Tab1",#N/A,FALSE,"P";"Tab2",#N/A,FALSE,"P"}</definedName>
    <definedName name="tt" localSheetId="33" hidden="1">{"Tab1",#N/A,FALSE,"P";"Tab2",#N/A,FALSE,"P"}</definedName>
    <definedName name="tt" hidden="1">{"Tab1",#N/A,FALSE,"P";"Tab2",#N/A,FALSE,"P"}</definedName>
    <definedName name="ttt" localSheetId="38" hidden="1">{"Tab1",#N/A,FALSE,"P";"Tab2",#N/A,FALSE,"P"}</definedName>
    <definedName name="ttt" localSheetId="39" hidden="1">{"Tab1",#N/A,FALSE,"P";"Tab2",#N/A,FALSE,"P"}</definedName>
    <definedName name="ttt" localSheetId="40" hidden="1">{"Tab1",#N/A,FALSE,"P";"Tab2",#N/A,FALSE,"P"}</definedName>
    <definedName name="ttt" localSheetId="43" hidden="1">{"Tab1",#N/A,FALSE,"P";"Tab2",#N/A,FALSE,"P"}</definedName>
    <definedName name="ttt" localSheetId="44" hidden="1">{"Tab1",#N/A,FALSE,"P";"Tab2",#N/A,FALSE,"P"}</definedName>
    <definedName name="ttt" localSheetId="45" hidden="1">{"Tab1",#N/A,FALSE,"P";"Tab2",#N/A,FALSE,"P"}</definedName>
    <definedName name="ttt" localSheetId="50" hidden="1">{"Tab1",#N/A,FALSE,"P";"Tab2",#N/A,FALSE,"P"}</definedName>
    <definedName name="ttt" localSheetId="4" hidden="1">{"Tab1",#N/A,FALSE,"P";"Tab2",#N/A,FALSE,"P"}</definedName>
    <definedName name="ttt" localSheetId="7" hidden="1">{"Tab1",#N/A,FALSE,"P";"Tab2",#N/A,FALSE,"P"}</definedName>
    <definedName name="ttt" localSheetId="8" hidden="1">{"Tab1",#N/A,FALSE,"P";"Tab2",#N/A,FALSE,"P"}</definedName>
    <definedName name="ttt" localSheetId="9" hidden="1">{"Tab1",#N/A,FALSE,"P";"Tab2",#N/A,FALSE,"P"}</definedName>
    <definedName name="ttt" localSheetId="10" hidden="1">{"Tab1",#N/A,FALSE,"P";"Tab2",#N/A,FALSE,"P"}</definedName>
    <definedName name="ttt" localSheetId="17" hidden="1">{"Tab1",#N/A,FALSE,"P";"Tab2",#N/A,FALSE,"P"}</definedName>
    <definedName name="ttt" localSheetId="18" hidden="1">{"Tab1",#N/A,FALSE,"P";"Tab2",#N/A,FALSE,"P"}</definedName>
    <definedName name="ttt" localSheetId="19" hidden="1">{"Tab1",#N/A,FALSE,"P";"Tab2",#N/A,FALSE,"P"}</definedName>
    <definedName name="ttt" localSheetId="20" hidden="1">{"Tab1",#N/A,FALSE,"P";"Tab2",#N/A,FALSE,"P"}</definedName>
    <definedName name="ttt" localSheetId="21" hidden="1">{"Tab1",#N/A,FALSE,"P";"Tab2",#N/A,FALSE,"P"}</definedName>
    <definedName name="ttt" localSheetId="22" hidden="1">{"Tab1",#N/A,FALSE,"P";"Tab2",#N/A,FALSE,"P"}</definedName>
    <definedName name="ttt" localSheetId="23" hidden="1">{"Tab1",#N/A,FALSE,"P";"Tab2",#N/A,FALSE,"P"}</definedName>
    <definedName name="ttt" localSheetId="24" hidden="1">{"Tab1",#N/A,FALSE,"P";"Tab2",#N/A,FALSE,"P"}</definedName>
    <definedName name="ttt" localSheetId="25" hidden="1">{"Tab1",#N/A,FALSE,"P";"Tab2",#N/A,FALSE,"P"}</definedName>
    <definedName name="ttt" localSheetId="26" hidden="1">{"Tab1",#N/A,FALSE,"P";"Tab2",#N/A,FALSE,"P"}</definedName>
    <definedName name="ttt" localSheetId="27" hidden="1">{"Tab1",#N/A,FALSE,"P";"Tab2",#N/A,FALSE,"P"}</definedName>
    <definedName name="ttt" localSheetId="28" hidden="1">{"Tab1",#N/A,FALSE,"P";"Tab2",#N/A,FALSE,"P"}</definedName>
    <definedName name="ttt" localSheetId="29" hidden="1">{"Tab1",#N/A,FALSE,"P";"Tab2",#N/A,FALSE,"P"}</definedName>
    <definedName name="ttt" localSheetId="30" hidden="1">{"Tab1",#N/A,FALSE,"P";"Tab2",#N/A,FALSE,"P"}</definedName>
    <definedName name="ttt" localSheetId="32" hidden="1">{"Tab1",#N/A,FALSE,"P";"Tab2",#N/A,FALSE,"P"}</definedName>
    <definedName name="ttt" localSheetId="33" hidden="1">{"Tab1",#N/A,FALSE,"P";"Tab2",#N/A,FALSE,"P"}</definedName>
    <definedName name="ttt" hidden="1">{"Tab1",#N/A,FALSE,"P";"Tab2",#N/A,FALSE,"P"}</definedName>
    <definedName name="ttttt" localSheetId="39" hidden="1">#REF!</definedName>
    <definedName name="ttttt" localSheetId="40" hidden="1">#REF!</definedName>
    <definedName name="ttttt" localSheetId="44" hidden="1">#REF!</definedName>
    <definedName name="ttttt" localSheetId="50" hidden="1">#REF!</definedName>
    <definedName name="ttttt" localSheetId="7" hidden="1">#REF!</definedName>
    <definedName name="ttttt" localSheetId="8" hidden="1">#REF!</definedName>
    <definedName name="ttttt" localSheetId="9" hidden="1">#REF!</definedName>
    <definedName name="ttttt" localSheetId="17" hidden="1">#REF!</definedName>
    <definedName name="ttttt" localSheetId="18" hidden="1">#REF!</definedName>
    <definedName name="ttttt" localSheetId="19" hidden="1">#REF!</definedName>
    <definedName name="ttttt" localSheetId="20" hidden="1">#REF!</definedName>
    <definedName name="ttttt" localSheetId="21" hidden="1">#REF!</definedName>
    <definedName name="ttttt" localSheetId="22" hidden="1">#REF!</definedName>
    <definedName name="ttttt" localSheetId="27" hidden="1">#REF!</definedName>
    <definedName name="ttttt" localSheetId="33" hidden="1">#REF!</definedName>
    <definedName name="ttttt" hidden="1">#REF!</definedName>
    <definedName name="twryrwe" localSheetId="38" hidden="1">'G01,G02'!#REF!</definedName>
    <definedName name="twryrwe" localSheetId="39" hidden="1">#REF!</definedName>
    <definedName name="twryrwe" localSheetId="40" hidden="1">#REF!</definedName>
    <definedName name="twryrwe" localSheetId="44" hidden="1">#REF!</definedName>
    <definedName name="twryrwe" localSheetId="4" hidden="1">#REF!</definedName>
    <definedName name="twryrwe" localSheetId="9" hidden="1">#REF!</definedName>
    <definedName name="twryrwe" localSheetId="22" hidden="1">#REF!</definedName>
    <definedName name="twryrwe" localSheetId="27" hidden="1">#REF!</definedName>
    <definedName name="twryrwe" localSheetId="28" hidden="1">#REF!</definedName>
    <definedName name="twryrwe" localSheetId="29" hidden="1">#REF!</definedName>
    <definedName name="twryrwe" localSheetId="30" hidden="1">#REF!</definedName>
    <definedName name="twryrwe" localSheetId="32" hidden="1">#REF!</definedName>
    <definedName name="twryrwe" localSheetId="33" hidden="1">#REF!</definedName>
    <definedName name="twryrwe" hidden="1">#REF!</definedName>
    <definedName name="uu" localSheetId="38" hidden="1">{"Riqfin97",#N/A,FALSE,"Tran";"Riqfinpro",#N/A,FALSE,"Tran"}</definedName>
    <definedName name="uu" localSheetId="39" hidden="1">{"Riqfin97",#N/A,FALSE,"Tran";"Riqfinpro",#N/A,FALSE,"Tran"}</definedName>
    <definedName name="uu" localSheetId="40" hidden="1">{"Riqfin97",#N/A,FALSE,"Tran";"Riqfinpro",#N/A,FALSE,"Tran"}</definedName>
    <definedName name="uu" localSheetId="43" hidden="1">{"Riqfin97",#N/A,FALSE,"Tran";"Riqfinpro",#N/A,FALSE,"Tran"}</definedName>
    <definedName name="uu" localSheetId="44" hidden="1">{"Riqfin97",#N/A,FALSE,"Tran";"Riqfinpro",#N/A,FALSE,"Tran"}</definedName>
    <definedName name="uu" localSheetId="45" hidden="1">{"Riqfin97",#N/A,FALSE,"Tran";"Riqfinpro",#N/A,FALSE,"Tran"}</definedName>
    <definedName name="uu" localSheetId="50" hidden="1">{"Riqfin97",#N/A,FALSE,"Tran";"Riqfinpro",#N/A,FALSE,"Tran"}</definedName>
    <definedName name="uu" localSheetId="4" hidden="1">{"Riqfin97",#N/A,FALSE,"Tran";"Riqfinpro",#N/A,FALSE,"Tran"}</definedName>
    <definedName name="uu" localSheetId="7" hidden="1">{"Riqfin97",#N/A,FALSE,"Tran";"Riqfinpro",#N/A,FALSE,"Tran"}</definedName>
    <definedName name="uu" localSheetId="8" hidden="1">{"Riqfin97",#N/A,FALSE,"Tran";"Riqfinpro",#N/A,FALSE,"Tran"}</definedName>
    <definedName name="uu" localSheetId="9" hidden="1">{"Riqfin97",#N/A,FALSE,"Tran";"Riqfinpro",#N/A,FALSE,"Tran"}</definedName>
    <definedName name="uu" localSheetId="10" hidden="1">{"Riqfin97",#N/A,FALSE,"Tran";"Riqfinpro",#N/A,FALSE,"Tran"}</definedName>
    <definedName name="uu" localSheetId="17" hidden="1">{"Riqfin97",#N/A,FALSE,"Tran";"Riqfinpro",#N/A,FALSE,"Tran"}</definedName>
    <definedName name="uu" localSheetId="18" hidden="1">{"Riqfin97",#N/A,FALSE,"Tran";"Riqfinpro",#N/A,FALSE,"Tran"}</definedName>
    <definedName name="uu" localSheetId="19" hidden="1">{"Riqfin97",#N/A,FALSE,"Tran";"Riqfinpro",#N/A,FALSE,"Tran"}</definedName>
    <definedName name="uu" localSheetId="20" hidden="1">{"Riqfin97",#N/A,FALSE,"Tran";"Riqfinpro",#N/A,FALSE,"Tran"}</definedName>
    <definedName name="uu" localSheetId="21" hidden="1">{"Riqfin97",#N/A,FALSE,"Tran";"Riqfinpro",#N/A,FALSE,"Tran"}</definedName>
    <definedName name="uu" localSheetId="22" hidden="1">{"Riqfin97",#N/A,FALSE,"Tran";"Riqfinpro",#N/A,FALSE,"Tran"}</definedName>
    <definedName name="uu" localSheetId="23" hidden="1">{"Riqfin97",#N/A,FALSE,"Tran";"Riqfinpro",#N/A,FALSE,"Tran"}</definedName>
    <definedName name="uu" localSheetId="24" hidden="1">{"Riqfin97",#N/A,FALSE,"Tran";"Riqfinpro",#N/A,FALSE,"Tran"}</definedName>
    <definedName name="uu" localSheetId="25" hidden="1">{"Riqfin97",#N/A,FALSE,"Tran";"Riqfinpro",#N/A,FALSE,"Tran"}</definedName>
    <definedName name="uu" localSheetId="26" hidden="1">{"Riqfin97",#N/A,FALSE,"Tran";"Riqfinpro",#N/A,FALSE,"Tran"}</definedName>
    <definedName name="uu" localSheetId="27" hidden="1">{"Riqfin97",#N/A,FALSE,"Tran";"Riqfinpro",#N/A,FALSE,"Tran"}</definedName>
    <definedName name="uu" localSheetId="28" hidden="1">{"Riqfin97",#N/A,FALSE,"Tran";"Riqfinpro",#N/A,FALSE,"Tran"}</definedName>
    <definedName name="uu" localSheetId="29" hidden="1">{"Riqfin97",#N/A,FALSE,"Tran";"Riqfinpro",#N/A,FALSE,"Tran"}</definedName>
    <definedName name="uu" localSheetId="30" hidden="1">{"Riqfin97",#N/A,FALSE,"Tran";"Riqfinpro",#N/A,FALSE,"Tran"}</definedName>
    <definedName name="uu" localSheetId="32" hidden="1">{"Riqfin97",#N/A,FALSE,"Tran";"Riqfinpro",#N/A,FALSE,"Tran"}</definedName>
    <definedName name="uu" localSheetId="33" hidden="1">{"Riqfin97",#N/A,FALSE,"Tran";"Riqfinpro",#N/A,FALSE,"Tran"}</definedName>
    <definedName name="uu" hidden="1">{"Riqfin97",#N/A,FALSE,"Tran";"Riqfinpro",#N/A,FALSE,"Tran"}</definedName>
    <definedName name="uuu" localSheetId="38" hidden="1">{"Riqfin97",#N/A,FALSE,"Tran";"Riqfinpro",#N/A,FALSE,"Tran"}</definedName>
    <definedName name="uuu" localSheetId="39" hidden="1">{"Riqfin97",#N/A,FALSE,"Tran";"Riqfinpro",#N/A,FALSE,"Tran"}</definedName>
    <definedName name="uuu" localSheetId="40" hidden="1">{"Riqfin97",#N/A,FALSE,"Tran";"Riqfinpro",#N/A,FALSE,"Tran"}</definedName>
    <definedName name="uuu" localSheetId="43" hidden="1">{"Riqfin97",#N/A,FALSE,"Tran";"Riqfinpro",#N/A,FALSE,"Tran"}</definedName>
    <definedName name="uuu" localSheetId="44" hidden="1">{"Riqfin97",#N/A,FALSE,"Tran";"Riqfinpro",#N/A,FALSE,"Tran"}</definedName>
    <definedName name="uuu" localSheetId="45" hidden="1">{"Riqfin97",#N/A,FALSE,"Tran";"Riqfinpro",#N/A,FALSE,"Tran"}</definedName>
    <definedName name="uuu" localSheetId="50" hidden="1">{"Riqfin97",#N/A,FALSE,"Tran";"Riqfinpro",#N/A,FALSE,"Tran"}</definedName>
    <definedName name="uuu" localSheetId="4" hidden="1">{"Riqfin97",#N/A,FALSE,"Tran";"Riqfinpro",#N/A,FALSE,"Tran"}</definedName>
    <definedName name="uuu" localSheetId="7" hidden="1">{"Riqfin97",#N/A,FALSE,"Tran";"Riqfinpro",#N/A,FALSE,"Tran"}</definedName>
    <definedName name="uuu" localSheetId="8" hidden="1">{"Riqfin97",#N/A,FALSE,"Tran";"Riqfinpro",#N/A,FALSE,"Tran"}</definedName>
    <definedName name="uuu" localSheetId="9" hidden="1">{"Riqfin97",#N/A,FALSE,"Tran";"Riqfinpro",#N/A,FALSE,"Tran"}</definedName>
    <definedName name="uuu" localSheetId="10" hidden="1">{"Riqfin97",#N/A,FALSE,"Tran";"Riqfinpro",#N/A,FALSE,"Tran"}</definedName>
    <definedName name="uuu" localSheetId="17" hidden="1">{"Riqfin97",#N/A,FALSE,"Tran";"Riqfinpro",#N/A,FALSE,"Tran"}</definedName>
    <definedName name="uuu" localSheetId="18" hidden="1">{"Riqfin97",#N/A,FALSE,"Tran";"Riqfinpro",#N/A,FALSE,"Tran"}</definedName>
    <definedName name="uuu" localSheetId="19" hidden="1">{"Riqfin97",#N/A,FALSE,"Tran";"Riqfinpro",#N/A,FALSE,"Tran"}</definedName>
    <definedName name="uuu" localSheetId="20" hidden="1">{"Riqfin97",#N/A,FALSE,"Tran";"Riqfinpro",#N/A,FALSE,"Tran"}</definedName>
    <definedName name="uuu" localSheetId="21" hidden="1">{"Riqfin97",#N/A,FALSE,"Tran";"Riqfinpro",#N/A,FALSE,"Tran"}</definedName>
    <definedName name="uuu" localSheetId="22" hidden="1">{"Riqfin97",#N/A,FALSE,"Tran";"Riqfinpro",#N/A,FALSE,"Tran"}</definedName>
    <definedName name="uuu" localSheetId="23" hidden="1">{"Riqfin97",#N/A,FALSE,"Tran";"Riqfinpro",#N/A,FALSE,"Tran"}</definedName>
    <definedName name="uuu" localSheetId="24" hidden="1">{"Riqfin97",#N/A,FALSE,"Tran";"Riqfinpro",#N/A,FALSE,"Tran"}</definedName>
    <definedName name="uuu" localSheetId="25" hidden="1">{"Riqfin97",#N/A,FALSE,"Tran";"Riqfinpro",#N/A,FALSE,"Tran"}</definedName>
    <definedName name="uuu" localSheetId="26" hidden="1">{"Riqfin97",#N/A,FALSE,"Tran";"Riqfinpro",#N/A,FALSE,"Tran"}</definedName>
    <definedName name="uuu" localSheetId="27" hidden="1">{"Riqfin97",#N/A,FALSE,"Tran";"Riqfinpro",#N/A,FALSE,"Tran"}</definedName>
    <definedName name="uuu" localSheetId="28" hidden="1">{"Riqfin97",#N/A,FALSE,"Tran";"Riqfinpro",#N/A,FALSE,"Tran"}</definedName>
    <definedName name="uuu" localSheetId="29" hidden="1">{"Riqfin97",#N/A,FALSE,"Tran";"Riqfinpro",#N/A,FALSE,"Tran"}</definedName>
    <definedName name="uuu" localSheetId="30" hidden="1">{"Riqfin97",#N/A,FALSE,"Tran";"Riqfinpro",#N/A,FALSE,"Tran"}</definedName>
    <definedName name="uuu" localSheetId="32" hidden="1">{"Riqfin97",#N/A,FALSE,"Tran";"Riqfinpro",#N/A,FALSE,"Tran"}</definedName>
    <definedName name="uuu" localSheetId="33" hidden="1">{"Riqfin97",#N/A,FALSE,"Tran";"Riqfinpro",#N/A,FALSE,"Tran"}</definedName>
    <definedName name="uuu" hidden="1">{"Riqfin97",#N/A,FALSE,"Tran";"Riqfinpro",#N/A,FALSE,"Tran"}</definedName>
    <definedName name="v" localSheetId="38" hidden="1">'G01,G02'!#REF!</definedName>
    <definedName name="v" localSheetId="39" hidden="1">#REF!</definedName>
    <definedName name="v" localSheetId="40" hidden="1">#REF!</definedName>
    <definedName name="v" localSheetId="44" hidden="1">#REF!</definedName>
    <definedName name="v" localSheetId="4" hidden="1">#REF!</definedName>
    <definedName name="v" localSheetId="8" hidden="1">#REF!</definedName>
    <definedName name="v" localSheetId="9" hidden="1">#REF!</definedName>
    <definedName name="v" localSheetId="17" hidden="1">#REF!</definedName>
    <definedName name="v" localSheetId="18" hidden="1">#REF!</definedName>
    <definedName name="v" localSheetId="19" hidden="1">#REF!</definedName>
    <definedName name="v" localSheetId="20" hidden="1">#REF!</definedName>
    <definedName name="v" localSheetId="22" hidden="1">#REF!</definedName>
    <definedName name="v" localSheetId="27" hidden="1">#REF!</definedName>
    <definedName name="v" localSheetId="28" hidden="1">#REF!</definedName>
    <definedName name="v" localSheetId="29" hidden="1">#REF!</definedName>
    <definedName name="v" localSheetId="30" hidden="1">#REF!</definedName>
    <definedName name="v" localSheetId="32" hidden="1">#REF!</definedName>
    <definedName name="v" localSheetId="33" hidden="1">#REF!</definedName>
    <definedName name="v" hidden="1">#REF!</definedName>
    <definedName name="vb" localSheetId="38" hidden="1">{"'előző év december'!$A$2:$CP$214"}</definedName>
    <definedName name="vb" localSheetId="39" hidden="1">{"'előző év december'!$A$2:$CP$214"}</definedName>
    <definedName name="vb" localSheetId="40" hidden="1">{"'előző év december'!$A$2:$CP$214"}</definedName>
    <definedName name="vb" localSheetId="43" hidden="1">{"'előző év december'!$A$2:$CP$214"}</definedName>
    <definedName name="vb" localSheetId="44" hidden="1">{"'előző év december'!$A$2:$CP$214"}</definedName>
    <definedName name="vb" localSheetId="45" hidden="1">{"'előző év december'!$A$2:$CP$214"}</definedName>
    <definedName name="vb" localSheetId="4" hidden="1">{"'előző év december'!$A$2:$CP$214"}</definedName>
    <definedName name="vb" localSheetId="7" hidden="1">{"'előző év december'!$A$2:$CP$214"}</definedName>
    <definedName name="vb" localSheetId="8" hidden="1">{"'előző év december'!$A$2:$CP$214"}</definedName>
    <definedName name="vb" localSheetId="9" hidden="1">{"'előző év december'!$A$2:$CP$214"}</definedName>
    <definedName name="vb" localSheetId="10" hidden="1">{"'előző év december'!$A$2:$CP$214"}</definedName>
    <definedName name="vb" localSheetId="17" hidden="1">{"'előző év december'!$A$2:$CP$214"}</definedName>
    <definedName name="vb" localSheetId="18" hidden="1">{"'előző év december'!$A$2:$CP$214"}</definedName>
    <definedName name="vb" localSheetId="19" hidden="1">{"'előző év december'!$A$2:$CP$214"}</definedName>
    <definedName name="vb" localSheetId="20" hidden="1">{"'előző év december'!$A$2:$CP$214"}</definedName>
    <definedName name="vb" localSheetId="21" hidden="1">{"'előző év december'!$A$2:$CP$214"}</definedName>
    <definedName name="vb" localSheetId="22" hidden="1">{"'előző év december'!$A$2:$CP$214"}</definedName>
    <definedName name="vb" localSheetId="23" hidden="1">{"'előző év december'!$A$2:$CP$214"}</definedName>
    <definedName name="vb" localSheetId="24" hidden="1">{"'előző év december'!$A$2:$CP$214"}</definedName>
    <definedName name="vb" localSheetId="25" hidden="1">{"'előző év december'!$A$2:$CP$214"}</definedName>
    <definedName name="vb" localSheetId="26" hidden="1">{"'előző év december'!$A$2:$CP$214"}</definedName>
    <definedName name="vb" localSheetId="27" hidden="1">{"'előző év december'!$A$2:$CP$214"}</definedName>
    <definedName name="vb" localSheetId="28" hidden="1">{"'előző év december'!$A$2:$CP$214"}</definedName>
    <definedName name="vb" localSheetId="29" hidden="1">{"'előző év december'!$A$2:$CP$214"}</definedName>
    <definedName name="vb" localSheetId="30" hidden="1">{"'előző év december'!$A$2:$CP$214"}</definedName>
    <definedName name="vb" localSheetId="32" hidden="1">{"'előző év december'!$A$2:$CP$214"}</definedName>
    <definedName name="vb" localSheetId="33" hidden="1">{"'előző év december'!$A$2:$CP$214"}</definedName>
    <definedName name="vb" hidden="1">{"'előző év december'!$A$2:$CP$214"}</definedName>
    <definedName name="vc" localSheetId="38" hidden="1">{"'előző év december'!$A$2:$CP$214"}</definedName>
    <definedName name="vc" localSheetId="39" hidden="1">{"'előző év december'!$A$2:$CP$214"}</definedName>
    <definedName name="vc" localSheetId="40" hidden="1">{"'előző év december'!$A$2:$CP$214"}</definedName>
    <definedName name="vc" localSheetId="43" hidden="1">{"'előző év december'!$A$2:$CP$214"}</definedName>
    <definedName name="vc" localSheetId="44" hidden="1">{"'előző év december'!$A$2:$CP$214"}</definedName>
    <definedName name="vc" localSheetId="45" hidden="1">{"'előző év december'!$A$2:$CP$214"}</definedName>
    <definedName name="vc" localSheetId="4" hidden="1">{"'előző év december'!$A$2:$CP$214"}</definedName>
    <definedName name="vc" localSheetId="7" hidden="1">{"'előző év december'!$A$2:$CP$214"}</definedName>
    <definedName name="vc" localSheetId="8" hidden="1">{"'előző év december'!$A$2:$CP$214"}</definedName>
    <definedName name="vc" localSheetId="9" hidden="1">{"'előző év december'!$A$2:$CP$214"}</definedName>
    <definedName name="vc" localSheetId="10" hidden="1">{"'előző év december'!$A$2:$CP$214"}</definedName>
    <definedName name="vc" localSheetId="17" hidden="1">{"'előző év december'!$A$2:$CP$214"}</definedName>
    <definedName name="vc" localSheetId="18" hidden="1">{"'előző év december'!$A$2:$CP$214"}</definedName>
    <definedName name="vc" localSheetId="19" hidden="1">{"'előző év december'!$A$2:$CP$214"}</definedName>
    <definedName name="vc" localSheetId="20" hidden="1">{"'előző év december'!$A$2:$CP$214"}</definedName>
    <definedName name="vc" localSheetId="21" hidden="1">{"'előző év december'!$A$2:$CP$214"}</definedName>
    <definedName name="vc" localSheetId="22" hidden="1">{"'előző év december'!$A$2:$CP$214"}</definedName>
    <definedName name="vc" localSheetId="23" hidden="1">{"'előző év december'!$A$2:$CP$214"}</definedName>
    <definedName name="vc" localSheetId="24" hidden="1">{"'előző év december'!$A$2:$CP$214"}</definedName>
    <definedName name="vc" localSheetId="25" hidden="1">{"'előző év december'!$A$2:$CP$214"}</definedName>
    <definedName name="vc" localSheetId="26" hidden="1">{"'előző év december'!$A$2:$CP$214"}</definedName>
    <definedName name="vc" localSheetId="27" hidden="1">{"'előző év december'!$A$2:$CP$214"}</definedName>
    <definedName name="vc" localSheetId="28" hidden="1">{"'előző év december'!$A$2:$CP$214"}</definedName>
    <definedName name="vc" localSheetId="29" hidden="1">{"'előző év december'!$A$2:$CP$214"}</definedName>
    <definedName name="vc" localSheetId="30" hidden="1">{"'előző év december'!$A$2:$CP$214"}</definedName>
    <definedName name="vc" localSheetId="32" hidden="1">{"'előző év december'!$A$2:$CP$214"}</definedName>
    <definedName name="vc" localSheetId="33" hidden="1">{"'előző év december'!$A$2:$CP$214"}</definedName>
    <definedName name="vc" hidden="1">{"'előző év december'!$A$2:$CP$214"}</definedName>
    <definedName name="vv" localSheetId="38" hidden="1">{"Tab1",#N/A,FALSE,"P";"Tab2",#N/A,FALSE,"P"}</definedName>
    <definedName name="vv" localSheetId="39" hidden="1">{"Tab1",#N/A,FALSE,"P";"Tab2",#N/A,FALSE,"P"}</definedName>
    <definedName name="vv" localSheetId="40" hidden="1">{"Tab1",#N/A,FALSE,"P";"Tab2",#N/A,FALSE,"P"}</definedName>
    <definedName name="vv" localSheetId="43" hidden="1">{"Tab1",#N/A,FALSE,"P";"Tab2",#N/A,FALSE,"P"}</definedName>
    <definedName name="vv" localSheetId="44" hidden="1">{"Tab1",#N/A,FALSE,"P";"Tab2",#N/A,FALSE,"P"}</definedName>
    <definedName name="vv" localSheetId="45" hidden="1">{"Tab1",#N/A,FALSE,"P";"Tab2",#N/A,FALSE,"P"}</definedName>
    <definedName name="vv" localSheetId="50" hidden="1">{"Tab1",#N/A,FALSE,"P";"Tab2",#N/A,FALSE,"P"}</definedName>
    <definedName name="vv" localSheetId="4" hidden="1">{"Tab1",#N/A,FALSE,"P";"Tab2",#N/A,FALSE,"P"}</definedName>
    <definedName name="vv" localSheetId="7" hidden="1">{"Tab1",#N/A,FALSE,"P";"Tab2",#N/A,FALSE,"P"}</definedName>
    <definedName name="vv" localSheetId="8" hidden="1">{"Tab1",#N/A,FALSE,"P";"Tab2",#N/A,FALSE,"P"}</definedName>
    <definedName name="vv" localSheetId="9" hidden="1">{"Tab1",#N/A,FALSE,"P";"Tab2",#N/A,FALSE,"P"}</definedName>
    <definedName name="vv" localSheetId="10" hidden="1">{"Tab1",#N/A,FALSE,"P";"Tab2",#N/A,FALSE,"P"}</definedName>
    <definedName name="vv" localSheetId="17" hidden="1">{"Tab1",#N/A,FALSE,"P";"Tab2",#N/A,FALSE,"P"}</definedName>
    <definedName name="vv" localSheetId="18" hidden="1">{"Tab1",#N/A,FALSE,"P";"Tab2",#N/A,FALSE,"P"}</definedName>
    <definedName name="vv" localSheetId="19" hidden="1">{"Tab1",#N/A,FALSE,"P";"Tab2",#N/A,FALSE,"P"}</definedName>
    <definedName name="vv" localSheetId="20" hidden="1">{"Tab1",#N/A,FALSE,"P";"Tab2",#N/A,FALSE,"P"}</definedName>
    <definedName name="vv" localSheetId="21" hidden="1">{"Tab1",#N/A,FALSE,"P";"Tab2",#N/A,FALSE,"P"}</definedName>
    <definedName name="vv" localSheetId="22" hidden="1">{"Tab1",#N/A,FALSE,"P";"Tab2",#N/A,FALSE,"P"}</definedName>
    <definedName name="vv" localSheetId="23" hidden="1">{"Tab1",#N/A,FALSE,"P";"Tab2",#N/A,FALSE,"P"}</definedName>
    <definedName name="vv" localSheetId="24" hidden="1">{"Tab1",#N/A,FALSE,"P";"Tab2",#N/A,FALSE,"P"}</definedName>
    <definedName name="vv" localSheetId="25" hidden="1">{"Tab1",#N/A,FALSE,"P";"Tab2",#N/A,FALSE,"P"}</definedName>
    <definedName name="vv" localSheetId="26" hidden="1">{"Tab1",#N/A,FALSE,"P";"Tab2",#N/A,FALSE,"P"}</definedName>
    <definedName name="vv" localSheetId="27" hidden="1">{"Tab1",#N/A,FALSE,"P";"Tab2",#N/A,FALSE,"P"}</definedName>
    <definedName name="vv" localSheetId="28" hidden="1">{"Tab1",#N/A,FALSE,"P";"Tab2",#N/A,FALSE,"P"}</definedName>
    <definedName name="vv" localSheetId="29" hidden="1">{"Tab1",#N/A,FALSE,"P";"Tab2",#N/A,FALSE,"P"}</definedName>
    <definedName name="vv" localSheetId="30" hidden="1">{"Tab1",#N/A,FALSE,"P";"Tab2",#N/A,FALSE,"P"}</definedName>
    <definedName name="vv" localSheetId="32" hidden="1">{"Tab1",#N/A,FALSE,"P";"Tab2",#N/A,FALSE,"P"}</definedName>
    <definedName name="vv" localSheetId="33" hidden="1">{"Tab1",#N/A,FALSE,"P";"Tab2",#N/A,FALSE,"P"}</definedName>
    <definedName name="vv" hidden="1">{"Tab1",#N/A,FALSE,"P";"Tab2",#N/A,FALSE,"P"}</definedName>
    <definedName name="vvv" localSheetId="38" hidden="1">{"Tab1",#N/A,FALSE,"P";"Tab2",#N/A,FALSE,"P"}</definedName>
    <definedName name="vvv" localSheetId="39" hidden="1">{"Tab1",#N/A,FALSE,"P";"Tab2",#N/A,FALSE,"P"}</definedName>
    <definedName name="vvv" localSheetId="40" hidden="1">{"Tab1",#N/A,FALSE,"P";"Tab2",#N/A,FALSE,"P"}</definedName>
    <definedName name="vvv" localSheetId="43" hidden="1">{"Tab1",#N/A,FALSE,"P";"Tab2",#N/A,FALSE,"P"}</definedName>
    <definedName name="vvv" localSheetId="44" hidden="1">{"Tab1",#N/A,FALSE,"P";"Tab2",#N/A,FALSE,"P"}</definedName>
    <definedName name="vvv" localSheetId="45" hidden="1">{"Tab1",#N/A,FALSE,"P";"Tab2",#N/A,FALSE,"P"}</definedName>
    <definedName name="vvv" localSheetId="50" hidden="1">{"Tab1",#N/A,FALSE,"P";"Tab2",#N/A,FALSE,"P"}</definedName>
    <definedName name="vvv" localSheetId="4" hidden="1">{"Tab1",#N/A,FALSE,"P";"Tab2",#N/A,FALSE,"P"}</definedName>
    <definedName name="vvv" localSheetId="7" hidden="1">{"Tab1",#N/A,FALSE,"P";"Tab2",#N/A,FALSE,"P"}</definedName>
    <definedName name="vvv" localSheetId="8" hidden="1">{"Tab1",#N/A,FALSE,"P";"Tab2",#N/A,FALSE,"P"}</definedName>
    <definedName name="vvv" localSheetId="9" hidden="1">{"Tab1",#N/A,FALSE,"P";"Tab2",#N/A,FALSE,"P"}</definedName>
    <definedName name="vvv" localSheetId="10" hidden="1">{"Tab1",#N/A,FALSE,"P";"Tab2",#N/A,FALSE,"P"}</definedName>
    <definedName name="vvv" localSheetId="17" hidden="1">{"Tab1",#N/A,FALSE,"P";"Tab2",#N/A,FALSE,"P"}</definedName>
    <definedName name="vvv" localSheetId="18" hidden="1">{"Tab1",#N/A,FALSE,"P";"Tab2",#N/A,FALSE,"P"}</definedName>
    <definedName name="vvv" localSheetId="19" hidden="1">{"Tab1",#N/A,FALSE,"P";"Tab2",#N/A,FALSE,"P"}</definedName>
    <definedName name="vvv" localSheetId="20" hidden="1">{"Tab1",#N/A,FALSE,"P";"Tab2",#N/A,FALSE,"P"}</definedName>
    <definedName name="vvv" localSheetId="21" hidden="1">{"Tab1",#N/A,FALSE,"P";"Tab2",#N/A,FALSE,"P"}</definedName>
    <definedName name="vvv" localSheetId="22" hidden="1">{"Tab1",#N/A,FALSE,"P";"Tab2",#N/A,FALSE,"P"}</definedName>
    <definedName name="vvv" localSheetId="23" hidden="1">{"Tab1",#N/A,FALSE,"P";"Tab2",#N/A,FALSE,"P"}</definedName>
    <definedName name="vvv" localSheetId="24" hidden="1">{"Tab1",#N/A,FALSE,"P";"Tab2",#N/A,FALSE,"P"}</definedName>
    <definedName name="vvv" localSheetId="25" hidden="1">{"Tab1",#N/A,FALSE,"P";"Tab2",#N/A,FALSE,"P"}</definedName>
    <definedName name="vvv" localSheetId="26" hidden="1">{"Tab1",#N/A,FALSE,"P";"Tab2",#N/A,FALSE,"P"}</definedName>
    <definedName name="vvv" localSheetId="27" hidden="1">{"Tab1",#N/A,FALSE,"P";"Tab2",#N/A,FALSE,"P"}</definedName>
    <definedName name="vvv" localSheetId="28" hidden="1">{"Tab1",#N/A,FALSE,"P";"Tab2",#N/A,FALSE,"P"}</definedName>
    <definedName name="vvv" localSheetId="29" hidden="1">{"Tab1",#N/A,FALSE,"P";"Tab2",#N/A,FALSE,"P"}</definedName>
    <definedName name="vvv" localSheetId="30" hidden="1">{"Tab1",#N/A,FALSE,"P";"Tab2",#N/A,FALSE,"P"}</definedName>
    <definedName name="vvv" localSheetId="32" hidden="1">{"Tab1",#N/A,FALSE,"P";"Tab2",#N/A,FALSE,"P"}</definedName>
    <definedName name="vvv" localSheetId="33" hidden="1">{"Tab1",#N/A,FALSE,"P";"Tab2",#N/A,FALSE,"P"}</definedName>
    <definedName name="vvv" hidden="1">{"Tab1",#N/A,FALSE,"P";"Tab2",#N/A,FALSE,"P"}</definedName>
    <definedName name="we" localSheetId="38" hidden="1">{"'előző év december'!$A$2:$CP$214"}</definedName>
    <definedName name="we" localSheetId="39" hidden="1">{"'előző év december'!$A$2:$CP$214"}</definedName>
    <definedName name="we" localSheetId="40" hidden="1">{"'előző év december'!$A$2:$CP$214"}</definedName>
    <definedName name="we" localSheetId="43" hidden="1">{"'előző év december'!$A$2:$CP$214"}</definedName>
    <definedName name="we" localSheetId="44" hidden="1">{"'előző év december'!$A$2:$CP$214"}</definedName>
    <definedName name="we" localSheetId="45" hidden="1">{"'előző év december'!$A$2:$CP$214"}</definedName>
    <definedName name="we" localSheetId="4" hidden="1">{"'előző év december'!$A$2:$CP$214"}</definedName>
    <definedName name="we" localSheetId="7" hidden="1">{"'előző év december'!$A$2:$CP$214"}</definedName>
    <definedName name="we" localSheetId="8" hidden="1">{"'előző év december'!$A$2:$CP$214"}</definedName>
    <definedName name="we" localSheetId="9" hidden="1">{"'előző év december'!$A$2:$CP$214"}</definedName>
    <definedName name="we" localSheetId="10" hidden="1">{"'előző év december'!$A$2:$CP$214"}</definedName>
    <definedName name="we" localSheetId="17" hidden="1">{"'előző év december'!$A$2:$CP$214"}</definedName>
    <definedName name="we" localSheetId="18" hidden="1">{"'előző év december'!$A$2:$CP$214"}</definedName>
    <definedName name="we" localSheetId="19" hidden="1">{"'előző év december'!$A$2:$CP$214"}</definedName>
    <definedName name="we" localSheetId="20" hidden="1">{"'előző év december'!$A$2:$CP$214"}</definedName>
    <definedName name="we" localSheetId="21" hidden="1">{"'előző év december'!$A$2:$CP$214"}</definedName>
    <definedName name="we" localSheetId="22" hidden="1">{"'előző év december'!$A$2:$CP$214"}</definedName>
    <definedName name="we" localSheetId="23" hidden="1">{"'előző év december'!$A$2:$CP$214"}</definedName>
    <definedName name="we" localSheetId="24" hidden="1">{"'előző év december'!$A$2:$CP$214"}</definedName>
    <definedName name="we" localSheetId="25" hidden="1">{"'előző év december'!$A$2:$CP$214"}</definedName>
    <definedName name="we" localSheetId="26" hidden="1">{"'előző év december'!$A$2:$CP$214"}</definedName>
    <definedName name="we" localSheetId="27" hidden="1">{"'előző év december'!$A$2:$CP$214"}</definedName>
    <definedName name="we" localSheetId="28" hidden="1">{"'előző év december'!$A$2:$CP$214"}</definedName>
    <definedName name="we" localSheetId="29" hidden="1">{"'előző év december'!$A$2:$CP$214"}</definedName>
    <definedName name="we" localSheetId="30" hidden="1">{"'előző év december'!$A$2:$CP$214"}</definedName>
    <definedName name="we" localSheetId="32" hidden="1">{"'előző év december'!$A$2:$CP$214"}</definedName>
    <definedName name="we" localSheetId="33" hidden="1">{"'előző év december'!$A$2:$CP$214"}</definedName>
    <definedName name="we" hidden="1">{"'előző év december'!$A$2:$CP$214"}</definedName>
    <definedName name="wee" localSheetId="38" hidden="1">{"'előző év december'!$A$2:$CP$214"}</definedName>
    <definedName name="wee" localSheetId="39" hidden="1">{"'előző év december'!$A$2:$CP$214"}</definedName>
    <definedName name="wee" localSheetId="40" hidden="1">{"'előző év december'!$A$2:$CP$214"}</definedName>
    <definedName name="wee" localSheetId="43" hidden="1">{"'előző év december'!$A$2:$CP$214"}</definedName>
    <definedName name="wee" localSheetId="44" hidden="1">{"'előző év december'!$A$2:$CP$214"}</definedName>
    <definedName name="wee" localSheetId="45" hidden="1">{"'előző év december'!$A$2:$CP$214"}</definedName>
    <definedName name="wee" localSheetId="4" hidden="1">{"'előző év december'!$A$2:$CP$214"}</definedName>
    <definedName name="wee" localSheetId="7" hidden="1">{"'előző év december'!$A$2:$CP$214"}</definedName>
    <definedName name="wee" localSheetId="8" hidden="1">{"'előző év december'!$A$2:$CP$214"}</definedName>
    <definedName name="wee" localSheetId="9" hidden="1">{"'előző év december'!$A$2:$CP$214"}</definedName>
    <definedName name="wee" localSheetId="10" hidden="1">{"'előző év december'!$A$2:$CP$214"}</definedName>
    <definedName name="wee" localSheetId="17" hidden="1">{"'előző év december'!$A$2:$CP$214"}</definedName>
    <definedName name="wee" localSheetId="18" hidden="1">{"'előző év december'!$A$2:$CP$214"}</definedName>
    <definedName name="wee" localSheetId="19" hidden="1">{"'előző év december'!$A$2:$CP$214"}</definedName>
    <definedName name="wee" localSheetId="20" hidden="1">{"'előző év december'!$A$2:$CP$214"}</definedName>
    <definedName name="wee" localSheetId="21" hidden="1">{"'előző év december'!$A$2:$CP$214"}</definedName>
    <definedName name="wee" localSheetId="22" hidden="1">{"'előző év december'!$A$2:$CP$214"}</definedName>
    <definedName name="wee" localSheetId="23" hidden="1">{"'előző év december'!$A$2:$CP$214"}</definedName>
    <definedName name="wee" localSheetId="24" hidden="1">{"'előző év december'!$A$2:$CP$214"}</definedName>
    <definedName name="wee" localSheetId="25" hidden="1">{"'előző év december'!$A$2:$CP$214"}</definedName>
    <definedName name="wee" localSheetId="26" hidden="1">{"'előző év december'!$A$2:$CP$214"}</definedName>
    <definedName name="wee" localSheetId="27" hidden="1">{"'előző év december'!$A$2:$CP$214"}</definedName>
    <definedName name="wee" localSheetId="28" hidden="1">{"'előző év december'!$A$2:$CP$214"}</definedName>
    <definedName name="wee" localSheetId="29" hidden="1">{"'előző év december'!$A$2:$CP$214"}</definedName>
    <definedName name="wee" localSheetId="30" hidden="1">{"'előző év december'!$A$2:$CP$214"}</definedName>
    <definedName name="wee" localSheetId="32" hidden="1">{"'előző év december'!$A$2:$CP$214"}</definedName>
    <definedName name="wee" localSheetId="33" hidden="1">{"'előző év december'!$A$2:$CP$214"}</definedName>
    <definedName name="wee" hidden="1">{"'előző év december'!$A$2:$CP$214"}</definedName>
    <definedName name="werwer" localSheetId="38" hidden="1">{"'előző év december'!$A$2:$CP$214"}</definedName>
    <definedName name="werwer" localSheetId="39" hidden="1">{"'előző év december'!$A$2:$CP$214"}</definedName>
    <definedName name="werwer" localSheetId="40" hidden="1">{"'előző év december'!$A$2:$CP$214"}</definedName>
    <definedName name="werwer" localSheetId="43" hidden="1">{"'előző év december'!$A$2:$CP$214"}</definedName>
    <definedName name="werwer" localSheetId="44" hidden="1">{"'előző év december'!$A$2:$CP$214"}</definedName>
    <definedName name="werwer" localSheetId="45" hidden="1">{"'előző év december'!$A$2:$CP$214"}</definedName>
    <definedName name="werwer" localSheetId="4" hidden="1">{"'előző év december'!$A$2:$CP$214"}</definedName>
    <definedName name="werwer" localSheetId="7" hidden="1">{"'előző év december'!$A$2:$CP$214"}</definedName>
    <definedName name="werwer" localSheetId="8" hidden="1">{"'előző év december'!$A$2:$CP$214"}</definedName>
    <definedName name="werwer" localSheetId="9" hidden="1">{"'előző év december'!$A$2:$CP$214"}</definedName>
    <definedName name="werwer" localSheetId="10" hidden="1">{"'előző év december'!$A$2:$CP$214"}</definedName>
    <definedName name="werwer" localSheetId="17" hidden="1">{"'előző év december'!$A$2:$CP$214"}</definedName>
    <definedName name="werwer" localSheetId="18" hidden="1">{"'előző év december'!$A$2:$CP$214"}</definedName>
    <definedName name="werwer" localSheetId="19" hidden="1">{"'előző év december'!$A$2:$CP$214"}</definedName>
    <definedName name="werwer" localSheetId="20" hidden="1">{"'előző év december'!$A$2:$CP$214"}</definedName>
    <definedName name="werwer" localSheetId="21" hidden="1">{"'előző év december'!$A$2:$CP$214"}</definedName>
    <definedName name="werwer" localSheetId="22" hidden="1">{"'előző év december'!$A$2:$CP$214"}</definedName>
    <definedName name="werwer" localSheetId="23" hidden="1">{"'előző év december'!$A$2:$CP$214"}</definedName>
    <definedName name="werwer" localSheetId="24" hidden="1">{"'előző év december'!$A$2:$CP$214"}</definedName>
    <definedName name="werwer" localSheetId="25" hidden="1">{"'előző év december'!$A$2:$CP$214"}</definedName>
    <definedName name="werwer" localSheetId="26" hidden="1">{"'előző év december'!$A$2:$CP$214"}</definedName>
    <definedName name="werwer" localSheetId="27" hidden="1">{"'előző év december'!$A$2:$CP$214"}</definedName>
    <definedName name="werwer" localSheetId="28" hidden="1">{"'előző év december'!$A$2:$CP$214"}</definedName>
    <definedName name="werwer" localSheetId="29" hidden="1">{"'előző év december'!$A$2:$CP$214"}</definedName>
    <definedName name="werwer" localSheetId="30" hidden="1">{"'előző év december'!$A$2:$CP$214"}</definedName>
    <definedName name="werwer" localSheetId="32" hidden="1">{"'előző év december'!$A$2:$CP$214"}</definedName>
    <definedName name="werwer" localSheetId="33" hidden="1">{"'előző év december'!$A$2:$CP$214"}</definedName>
    <definedName name="werwer" hidden="1">{"'előző év december'!$A$2:$CP$214"}</definedName>
    <definedName name="wrn.1993_2002." localSheetId="38" hidden="1">{"1993_2002",#N/A,FALSE,"UnderlyingData"}</definedName>
    <definedName name="wrn.1993_2002." localSheetId="39" hidden="1">{"1993_2002",#N/A,FALSE,"UnderlyingData"}</definedName>
    <definedName name="wrn.1993_2002." localSheetId="40" hidden="1">{"1993_2002",#N/A,FALSE,"UnderlyingData"}</definedName>
    <definedName name="wrn.1993_2002." localSheetId="43" hidden="1">{"1993_2002",#N/A,FALSE,"UnderlyingData"}</definedName>
    <definedName name="wrn.1993_2002." localSheetId="44" hidden="1">{"1993_2002",#N/A,FALSE,"UnderlyingData"}</definedName>
    <definedName name="wrn.1993_2002." localSheetId="45" hidden="1">{"1993_2002",#N/A,FALSE,"UnderlyingData"}</definedName>
    <definedName name="wrn.1993_2002." localSheetId="50" hidden="1">{"1993_2002",#N/A,FALSE,"UnderlyingData"}</definedName>
    <definedName name="wrn.1993_2002." localSheetId="4" hidden="1">{"1993_2002",#N/A,FALSE,"UnderlyingData"}</definedName>
    <definedName name="wrn.1993_2002." localSheetId="7" hidden="1">{"1993_2002",#N/A,FALSE,"UnderlyingData"}</definedName>
    <definedName name="wrn.1993_2002." localSheetId="8" hidden="1">{"1993_2002",#N/A,FALSE,"UnderlyingData"}</definedName>
    <definedName name="wrn.1993_2002." localSheetId="9" hidden="1">{"1993_2002",#N/A,FALSE,"UnderlyingData"}</definedName>
    <definedName name="wrn.1993_2002." localSheetId="10" hidden="1">{"1993_2002",#N/A,FALSE,"UnderlyingData"}</definedName>
    <definedName name="wrn.1993_2002." localSheetId="17" hidden="1">{"1993_2002",#N/A,FALSE,"UnderlyingData"}</definedName>
    <definedName name="wrn.1993_2002." localSheetId="18" hidden="1">{"1993_2002",#N/A,FALSE,"UnderlyingData"}</definedName>
    <definedName name="wrn.1993_2002." localSheetId="19" hidden="1">{"1993_2002",#N/A,FALSE,"UnderlyingData"}</definedName>
    <definedName name="wrn.1993_2002." localSheetId="20" hidden="1">{"1993_2002",#N/A,FALSE,"UnderlyingData"}</definedName>
    <definedName name="wrn.1993_2002." localSheetId="21" hidden="1">{"1993_2002",#N/A,FALSE,"UnderlyingData"}</definedName>
    <definedName name="wrn.1993_2002." localSheetId="22" hidden="1">{"1993_2002",#N/A,FALSE,"UnderlyingData"}</definedName>
    <definedName name="wrn.1993_2002." localSheetId="23" hidden="1">{"1993_2002",#N/A,FALSE,"UnderlyingData"}</definedName>
    <definedName name="wrn.1993_2002." localSheetId="24" hidden="1">{"1993_2002",#N/A,FALSE,"UnderlyingData"}</definedName>
    <definedName name="wrn.1993_2002." localSheetId="25" hidden="1">{"1993_2002",#N/A,FALSE,"UnderlyingData"}</definedName>
    <definedName name="wrn.1993_2002." localSheetId="26" hidden="1">{"1993_2002",#N/A,FALSE,"UnderlyingData"}</definedName>
    <definedName name="wrn.1993_2002." localSheetId="27" hidden="1">{"1993_2002",#N/A,FALSE,"UnderlyingData"}</definedName>
    <definedName name="wrn.1993_2002." localSheetId="28" hidden="1">{"1993_2002",#N/A,FALSE,"UnderlyingData"}</definedName>
    <definedName name="wrn.1993_2002." localSheetId="29" hidden="1">{"1993_2002",#N/A,FALSE,"UnderlyingData"}</definedName>
    <definedName name="wrn.1993_2002." localSheetId="30" hidden="1">{"1993_2002",#N/A,FALSE,"UnderlyingData"}</definedName>
    <definedName name="wrn.1993_2002." localSheetId="32" hidden="1">{"1993_2002",#N/A,FALSE,"UnderlyingData"}</definedName>
    <definedName name="wrn.1993_2002." localSheetId="33" hidden="1">{"1993_2002",#N/A,FALSE,"UnderlyingData"}</definedName>
    <definedName name="wrn.1993_2002." hidden="1">{"1993_2002",#N/A,FALSE,"UnderlyingData"}</definedName>
    <definedName name="wrn.a11._.general._.government." localSheetId="38" hidden="1">{"a11 general government",#N/A,FALSE,"RED Tables"}</definedName>
    <definedName name="wrn.a11._.general._.government." localSheetId="39" hidden="1">{"a11 general government",#N/A,FALSE,"RED Tables"}</definedName>
    <definedName name="wrn.a11._.general._.government." localSheetId="40" hidden="1">{"a11 general government",#N/A,FALSE,"RED Tables"}</definedName>
    <definedName name="wrn.a11._.general._.government." localSheetId="43" hidden="1">{"a11 general government",#N/A,FALSE,"RED Tables"}</definedName>
    <definedName name="wrn.a11._.general._.government." localSheetId="44" hidden="1">{"a11 general government",#N/A,FALSE,"RED Tables"}</definedName>
    <definedName name="wrn.a11._.general._.government." localSheetId="45" hidden="1">{"a11 general government",#N/A,FALSE,"RED Tables"}</definedName>
    <definedName name="wrn.a11._.general._.government." localSheetId="50" hidden="1">{"a11 general government",#N/A,FALSE,"RED Tables"}</definedName>
    <definedName name="wrn.a11._.general._.government." localSheetId="4" hidden="1">{"a11 general government",#N/A,FALSE,"RED Tables"}</definedName>
    <definedName name="wrn.a11._.general._.government." localSheetId="7" hidden="1">{"a11 general government",#N/A,FALSE,"RED Tables"}</definedName>
    <definedName name="wrn.a11._.general._.government." localSheetId="8" hidden="1">{"a11 general government",#N/A,FALSE,"RED Tables"}</definedName>
    <definedName name="wrn.a11._.general._.government." localSheetId="9" hidden="1">{"a11 general government",#N/A,FALSE,"RED Tables"}</definedName>
    <definedName name="wrn.a11._.general._.government." localSheetId="10" hidden="1">{"a11 general government",#N/A,FALSE,"RED Tables"}</definedName>
    <definedName name="wrn.a11._.general._.government." localSheetId="17" hidden="1">{"a11 general government",#N/A,FALSE,"RED Tables"}</definedName>
    <definedName name="wrn.a11._.general._.government." localSheetId="18" hidden="1">{"a11 general government",#N/A,FALSE,"RED Tables"}</definedName>
    <definedName name="wrn.a11._.general._.government." localSheetId="19" hidden="1">{"a11 general government",#N/A,FALSE,"RED Tables"}</definedName>
    <definedName name="wrn.a11._.general._.government." localSheetId="20" hidden="1">{"a11 general government",#N/A,FALSE,"RED Tables"}</definedName>
    <definedName name="wrn.a11._.general._.government." localSheetId="21" hidden="1">{"a11 general government",#N/A,FALSE,"RED Tables"}</definedName>
    <definedName name="wrn.a11._.general._.government." localSheetId="22" hidden="1">{"a11 general government",#N/A,FALSE,"RED Tables"}</definedName>
    <definedName name="wrn.a11._.general._.government." localSheetId="23" hidden="1">{"a11 general government",#N/A,FALSE,"RED Tables"}</definedName>
    <definedName name="wrn.a11._.general._.government." localSheetId="24" hidden="1">{"a11 general government",#N/A,FALSE,"RED Tables"}</definedName>
    <definedName name="wrn.a11._.general._.government." localSheetId="25" hidden="1">{"a11 general government",#N/A,FALSE,"RED Tables"}</definedName>
    <definedName name="wrn.a11._.general._.government." localSheetId="26" hidden="1">{"a11 general government",#N/A,FALSE,"RED Tables"}</definedName>
    <definedName name="wrn.a11._.general._.government." localSheetId="27" hidden="1">{"a11 general government",#N/A,FALSE,"RED Tables"}</definedName>
    <definedName name="wrn.a11._.general._.government." localSheetId="28" hidden="1">{"a11 general government",#N/A,FALSE,"RED Tables"}</definedName>
    <definedName name="wrn.a11._.general._.government." localSheetId="29" hidden="1">{"a11 general government",#N/A,FALSE,"RED Tables"}</definedName>
    <definedName name="wrn.a11._.general._.government." localSheetId="30" hidden="1">{"a11 general government",#N/A,FALSE,"RED Tables"}</definedName>
    <definedName name="wrn.a11._.general._.government." localSheetId="32" hidden="1">{"a11 general government",#N/A,FALSE,"RED Tables"}</definedName>
    <definedName name="wrn.a11._.general._.government." localSheetId="33" hidden="1">{"a11 general government",#N/A,FALSE,"RED Tables"}</definedName>
    <definedName name="wrn.a11._.general._.government." hidden="1">{"a11 general government",#N/A,FALSE,"RED Tables"}</definedName>
    <definedName name="wrn.a12._.Federal._.Government." localSheetId="38" hidden="1">{"a12 Federal Government",#N/A,FALSE,"RED Tables"}</definedName>
    <definedName name="wrn.a12._.Federal._.Government." localSheetId="39" hidden="1">{"a12 Federal Government",#N/A,FALSE,"RED Tables"}</definedName>
    <definedName name="wrn.a12._.Federal._.Government." localSheetId="40" hidden="1">{"a12 Federal Government",#N/A,FALSE,"RED Tables"}</definedName>
    <definedName name="wrn.a12._.Federal._.Government." localSheetId="43" hidden="1">{"a12 Federal Government",#N/A,FALSE,"RED Tables"}</definedName>
    <definedName name="wrn.a12._.Federal._.Government." localSheetId="44" hidden="1">{"a12 Federal Government",#N/A,FALSE,"RED Tables"}</definedName>
    <definedName name="wrn.a12._.Federal._.Government." localSheetId="45" hidden="1">{"a12 Federal Government",#N/A,FALSE,"RED Tables"}</definedName>
    <definedName name="wrn.a12._.Federal._.Government." localSheetId="50" hidden="1">{"a12 Federal Government",#N/A,FALSE,"RED Tables"}</definedName>
    <definedName name="wrn.a12._.Federal._.Government." localSheetId="4" hidden="1">{"a12 Federal Government",#N/A,FALSE,"RED Tables"}</definedName>
    <definedName name="wrn.a12._.Federal._.Government." localSheetId="7" hidden="1">{"a12 Federal Government",#N/A,FALSE,"RED Tables"}</definedName>
    <definedName name="wrn.a12._.Federal._.Government." localSheetId="8" hidden="1">{"a12 Federal Government",#N/A,FALSE,"RED Tables"}</definedName>
    <definedName name="wrn.a12._.Federal._.Government." localSheetId="9" hidden="1">{"a12 Federal Government",#N/A,FALSE,"RED Tables"}</definedName>
    <definedName name="wrn.a12._.Federal._.Government." localSheetId="10" hidden="1">{"a12 Federal Government",#N/A,FALSE,"RED Tables"}</definedName>
    <definedName name="wrn.a12._.Federal._.Government." localSheetId="17" hidden="1">{"a12 Federal Government",#N/A,FALSE,"RED Tables"}</definedName>
    <definedName name="wrn.a12._.Federal._.Government." localSheetId="18" hidden="1">{"a12 Federal Government",#N/A,FALSE,"RED Tables"}</definedName>
    <definedName name="wrn.a12._.Federal._.Government." localSheetId="19" hidden="1">{"a12 Federal Government",#N/A,FALSE,"RED Tables"}</definedName>
    <definedName name="wrn.a12._.Federal._.Government." localSheetId="20" hidden="1">{"a12 Federal Government",#N/A,FALSE,"RED Tables"}</definedName>
    <definedName name="wrn.a12._.Federal._.Government." localSheetId="21" hidden="1">{"a12 Federal Government",#N/A,FALSE,"RED Tables"}</definedName>
    <definedName name="wrn.a12._.Federal._.Government." localSheetId="22" hidden="1">{"a12 Federal Government",#N/A,FALSE,"RED Tables"}</definedName>
    <definedName name="wrn.a12._.Federal._.Government." localSheetId="23" hidden="1">{"a12 Federal Government",#N/A,FALSE,"RED Tables"}</definedName>
    <definedName name="wrn.a12._.Federal._.Government." localSheetId="24" hidden="1">{"a12 Federal Government",#N/A,FALSE,"RED Tables"}</definedName>
    <definedName name="wrn.a12._.Federal._.Government." localSheetId="25" hidden="1">{"a12 Federal Government",#N/A,FALSE,"RED Tables"}</definedName>
    <definedName name="wrn.a12._.Federal._.Government." localSheetId="26" hidden="1">{"a12 Federal Government",#N/A,FALSE,"RED Tables"}</definedName>
    <definedName name="wrn.a12._.Federal._.Government." localSheetId="27" hidden="1">{"a12 Federal Government",#N/A,FALSE,"RED Tables"}</definedName>
    <definedName name="wrn.a12._.Federal._.Government." localSheetId="28" hidden="1">{"a12 Federal Government",#N/A,FALSE,"RED Tables"}</definedName>
    <definedName name="wrn.a12._.Federal._.Government." localSheetId="29" hidden="1">{"a12 Federal Government",#N/A,FALSE,"RED Tables"}</definedName>
    <definedName name="wrn.a12._.Federal._.Government." localSheetId="30" hidden="1">{"a12 Federal Government",#N/A,FALSE,"RED Tables"}</definedName>
    <definedName name="wrn.a12._.Federal._.Government." localSheetId="32" hidden="1">{"a12 Federal Government",#N/A,FALSE,"RED Tables"}</definedName>
    <definedName name="wrn.a12._.Federal._.Government." localSheetId="33" hidden="1">{"a12 Federal Government",#N/A,FALSE,"RED Tables"}</definedName>
    <definedName name="wrn.a12._.Federal._.Government." hidden="1">{"a12 Federal Government",#N/A,FALSE,"RED Tables"}</definedName>
    <definedName name="wrn.a13._.social._.security." localSheetId="38" hidden="1">{"a13 social security",#N/A,FALSE,"RED Tables"}</definedName>
    <definedName name="wrn.a13._.social._.security." localSheetId="39" hidden="1">{"a13 social security",#N/A,FALSE,"RED Tables"}</definedName>
    <definedName name="wrn.a13._.social._.security." localSheetId="40" hidden="1">{"a13 social security",#N/A,FALSE,"RED Tables"}</definedName>
    <definedName name="wrn.a13._.social._.security." localSheetId="43" hidden="1">{"a13 social security",#N/A,FALSE,"RED Tables"}</definedName>
    <definedName name="wrn.a13._.social._.security." localSheetId="44" hidden="1">{"a13 social security",#N/A,FALSE,"RED Tables"}</definedName>
    <definedName name="wrn.a13._.social._.security." localSheetId="45" hidden="1">{"a13 social security",#N/A,FALSE,"RED Tables"}</definedName>
    <definedName name="wrn.a13._.social._.security." localSheetId="50" hidden="1">{"a13 social security",#N/A,FALSE,"RED Tables"}</definedName>
    <definedName name="wrn.a13._.social._.security." localSheetId="4" hidden="1">{"a13 social security",#N/A,FALSE,"RED Tables"}</definedName>
    <definedName name="wrn.a13._.social._.security." localSheetId="7" hidden="1">{"a13 social security",#N/A,FALSE,"RED Tables"}</definedName>
    <definedName name="wrn.a13._.social._.security." localSheetId="8" hidden="1">{"a13 social security",#N/A,FALSE,"RED Tables"}</definedName>
    <definedName name="wrn.a13._.social._.security." localSheetId="9" hidden="1">{"a13 social security",#N/A,FALSE,"RED Tables"}</definedName>
    <definedName name="wrn.a13._.social._.security." localSheetId="10" hidden="1">{"a13 social security",#N/A,FALSE,"RED Tables"}</definedName>
    <definedName name="wrn.a13._.social._.security." localSheetId="17" hidden="1">{"a13 social security",#N/A,FALSE,"RED Tables"}</definedName>
    <definedName name="wrn.a13._.social._.security." localSheetId="18" hidden="1">{"a13 social security",#N/A,FALSE,"RED Tables"}</definedName>
    <definedName name="wrn.a13._.social._.security." localSheetId="19" hidden="1">{"a13 social security",#N/A,FALSE,"RED Tables"}</definedName>
    <definedName name="wrn.a13._.social._.security." localSheetId="20" hidden="1">{"a13 social security",#N/A,FALSE,"RED Tables"}</definedName>
    <definedName name="wrn.a13._.social._.security." localSheetId="21" hidden="1">{"a13 social security",#N/A,FALSE,"RED Tables"}</definedName>
    <definedName name="wrn.a13._.social._.security." localSheetId="22" hidden="1">{"a13 social security",#N/A,FALSE,"RED Tables"}</definedName>
    <definedName name="wrn.a13._.social._.security." localSheetId="23" hidden="1">{"a13 social security",#N/A,FALSE,"RED Tables"}</definedName>
    <definedName name="wrn.a13._.social._.security." localSheetId="24" hidden="1">{"a13 social security",#N/A,FALSE,"RED Tables"}</definedName>
    <definedName name="wrn.a13._.social._.security." localSheetId="25" hidden="1">{"a13 social security",#N/A,FALSE,"RED Tables"}</definedName>
    <definedName name="wrn.a13._.social._.security." localSheetId="26" hidden="1">{"a13 social security",#N/A,FALSE,"RED Tables"}</definedName>
    <definedName name="wrn.a13._.social._.security." localSheetId="27" hidden="1">{"a13 social security",#N/A,FALSE,"RED Tables"}</definedName>
    <definedName name="wrn.a13._.social._.security." localSheetId="28" hidden="1">{"a13 social security",#N/A,FALSE,"RED Tables"}</definedName>
    <definedName name="wrn.a13._.social._.security." localSheetId="29" hidden="1">{"a13 social security",#N/A,FALSE,"RED Tables"}</definedName>
    <definedName name="wrn.a13._.social._.security." localSheetId="30" hidden="1">{"a13 social security",#N/A,FALSE,"RED Tables"}</definedName>
    <definedName name="wrn.a13._.social._.security." localSheetId="32" hidden="1">{"a13 social security",#N/A,FALSE,"RED Tables"}</definedName>
    <definedName name="wrn.a13._.social._.security." localSheetId="33" hidden="1">{"a13 social security",#N/A,FALSE,"RED Tables"}</definedName>
    <definedName name="wrn.a13._.social._.security." hidden="1">{"a13 social security",#N/A,FALSE,"RED Tables"}</definedName>
    <definedName name="wrn.a14._.regions._.and._.communities." localSheetId="38" hidden="1">{"a14 regions and communities",#N/A,FALSE,"RED Tables"}</definedName>
    <definedName name="wrn.a14._.regions._.and._.communities." localSheetId="39" hidden="1">{"a14 regions and communities",#N/A,FALSE,"RED Tables"}</definedName>
    <definedName name="wrn.a14._.regions._.and._.communities." localSheetId="40" hidden="1">{"a14 regions and communities",#N/A,FALSE,"RED Tables"}</definedName>
    <definedName name="wrn.a14._.regions._.and._.communities." localSheetId="43" hidden="1">{"a14 regions and communities",#N/A,FALSE,"RED Tables"}</definedName>
    <definedName name="wrn.a14._.regions._.and._.communities." localSheetId="44" hidden="1">{"a14 regions and communities",#N/A,FALSE,"RED Tables"}</definedName>
    <definedName name="wrn.a14._.regions._.and._.communities." localSheetId="45" hidden="1">{"a14 regions and communities",#N/A,FALSE,"RED Tables"}</definedName>
    <definedName name="wrn.a14._.regions._.and._.communities." localSheetId="50" hidden="1">{"a14 regions and communities",#N/A,FALSE,"RED Tables"}</definedName>
    <definedName name="wrn.a14._.regions._.and._.communities." localSheetId="4" hidden="1">{"a14 regions and communities",#N/A,FALSE,"RED Tables"}</definedName>
    <definedName name="wrn.a14._.regions._.and._.communities." localSheetId="7" hidden="1">{"a14 regions and communities",#N/A,FALSE,"RED Tables"}</definedName>
    <definedName name="wrn.a14._.regions._.and._.communities." localSheetId="8" hidden="1">{"a14 regions and communities",#N/A,FALSE,"RED Tables"}</definedName>
    <definedName name="wrn.a14._.regions._.and._.communities." localSheetId="9" hidden="1">{"a14 regions and communities",#N/A,FALSE,"RED Tables"}</definedName>
    <definedName name="wrn.a14._.regions._.and._.communities." localSheetId="10" hidden="1">{"a14 regions and communities",#N/A,FALSE,"RED Tables"}</definedName>
    <definedName name="wrn.a14._.regions._.and._.communities." localSheetId="17" hidden="1">{"a14 regions and communities",#N/A,FALSE,"RED Tables"}</definedName>
    <definedName name="wrn.a14._.regions._.and._.communities." localSheetId="18" hidden="1">{"a14 regions and communities",#N/A,FALSE,"RED Tables"}</definedName>
    <definedName name="wrn.a14._.regions._.and._.communities." localSheetId="19" hidden="1">{"a14 regions and communities",#N/A,FALSE,"RED Tables"}</definedName>
    <definedName name="wrn.a14._.regions._.and._.communities." localSheetId="20" hidden="1">{"a14 regions and communities",#N/A,FALSE,"RED Tables"}</definedName>
    <definedName name="wrn.a14._.regions._.and._.communities." localSheetId="21" hidden="1">{"a14 regions and communities",#N/A,FALSE,"RED Tables"}</definedName>
    <definedName name="wrn.a14._.regions._.and._.communities." localSheetId="22" hidden="1">{"a14 regions and communities",#N/A,FALSE,"RED Tables"}</definedName>
    <definedName name="wrn.a14._.regions._.and._.communities." localSheetId="23" hidden="1">{"a14 regions and communities",#N/A,FALSE,"RED Tables"}</definedName>
    <definedName name="wrn.a14._.regions._.and._.communities." localSheetId="24" hidden="1">{"a14 regions and communities",#N/A,FALSE,"RED Tables"}</definedName>
    <definedName name="wrn.a14._.regions._.and._.communities." localSheetId="25" hidden="1">{"a14 regions and communities",#N/A,FALSE,"RED Tables"}</definedName>
    <definedName name="wrn.a14._.regions._.and._.communities." localSheetId="26" hidden="1">{"a14 regions and communities",#N/A,FALSE,"RED Tables"}</definedName>
    <definedName name="wrn.a14._.regions._.and._.communities." localSheetId="27" hidden="1">{"a14 regions and communities",#N/A,FALSE,"RED Tables"}</definedName>
    <definedName name="wrn.a14._.regions._.and._.communities." localSheetId="28" hidden="1">{"a14 regions and communities",#N/A,FALSE,"RED Tables"}</definedName>
    <definedName name="wrn.a14._.regions._.and._.communities." localSheetId="29" hidden="1">{"a14 regions and communities",#N/A,FALSE,"RED Tables"}</definedName>
    <definedName name="wrn.a14._.regions._.and._.communities." localSheetId="30" hidden="1">{"a14 regions and communities",#N/A,FALSE,"RED Tables"}</definedName>
    <definedName name="wrn.a14._.regions._.and._.communities." localSheetId="32" hidden="1">{"a14 regions and communities",#N/A,FALSE,"RED Tables"}</definedName>
    <definedName name="wrn.a14._.regions._.and._.communities." localSheetId="33" hidden="1">{"a14 regions and communities",#N/A,FALSE,"RED Tables"}</definedName>
    <definedName name="wrn.a14._.regions._.and._.communities." hidden="1">{"a14 regions and communities",#N/A,FALSE,"RED Tables"}</definedName>
    <definedName name="wrn.a15._.local._.governments." localSheetId="38" hidden="1">{"a15 local governments",#N/A,FALSE,"RED Tables"}</definedName>
    <definedName name="wrn.a15._.local._.governments." localSheetId="39" hidden="1">{"a15 local governments",#N/A,FALSE,"RED Tables"}</definedName>
    <definedName name="wrn.a15._.local._.governments." localSheetId="40" hidden="1">{"a15 local governments",#N/A,FALSE,"RED Tables"}</definedName>
    <definedName name="wrn.a15._.local._.governments." localSheetId="43" hidden="1">{"a15 local governments",#N/A,FALSE,"RED Tables"}</definedName>
    <definedName name="wrn.a15._.local._.governments." localSheetId="44" hidden="1">{"a15 local governments",#N/A,FALSE,"RED Tables"}</definedName>
    <definedName name="wrn.a15._.local._.governments." localSheetId="45" hidden="1">{"a15 local governments",#N/A,FALSE,"RED Tables"}</definedName>
    <definedName name="wrn.a15._.local._.governments." localSheetId="50" hidden="1">{"a15 local governments",#N/A,FALSE,"RED Tables"}</definedName>
    <definedName name="wrn.a15._.local._.governments." localSheetId="4" hidden="1">{"a15 local governments",#N/A,FALSE,"RED Tables"}</definedName>
    <definedName name="wrn.a15._.local._.governments." localSheetId="7" hidden="1">{"a15 local governments",#N/A,FALSE,"RED Tables"}</definedName>
    <definedName name="wrn.a15._.local._.governments." localSheetId="8" hidden="1">{"a15 local governments",#N/A,FALSE,"RED Tables"}</definedName>
    <definedName name="wrn.a15._.local._.governments." localSheetId="9" hidden="1">{"a15 local governments",#N/A,FALSE,"RED Tables"}</definedName>
    <definedName name="wrn.a15._.local._.governments." localSheetId="10" hidden="1">{"a15 local governments",#N/A,FALSE,"RED Tables"}</definedName>
    <definedName name="wrn.a15._.local._.governments." localSheetId="17" hidden="1">{"a15 local governments",#N/A,FALSE,"RED Tables"}</definedName>
    <definedName name="wrn.a15._.local._.governments." localSheetId="18" hidden="1">{"a15 local governments",#N/A,FALSE,"RED Tables"}</definedName>
    <definedName name="wrn.a15._.local._.governments." localSheetId="19" hidden="1">{"a15 local governments",#N/A,FALSE,"RED Tables"}</definedName>
    <definedName name="wrn.a15._.local._.governments." localSheetId="20" hidden="1">{"a15 local governments",#N/A,FALSE,"RED Tables"}</definedName>
    <definedName name="wrn.a15._.local._.governments." localSheetId="21" hidden="1">{"a15 local governments",#N/A,FALSE,"RED Tables"}</definedName>
    <definedName name="wrn.a15._.local._.governments." localSheetId="22" hidden="1">{"a15 local governments",#N/A,FALSE,"RED Tables"}</definedName>
    <definedName name="wrn.a15._.local._.governments." localSheetId="23" hidden="1">{"a15 local governments",#N/A,FALSE,"RED Tables"}</definedName>
    <definedName name="wrn.a15._.local._.governments." localSheetId="24" hidden="1">{"a15 local governments",#N/A,FALSE,"RED Tables"}</definedName>
    <definedName name="wrn.a15._.local._.governments." localSheetId="25" hidden="1">{"a15 local governments",#N/A,FALSE,"RED Tables"}</definedName>
    <definedName name="wrn.a15._.local._.governments." localSheetId="26" hidden="1">{"a15 local governments",#N/A,FALSE,"RED Tables"}</definedName>
    <definedName name="wrn.a15._.local._.governments." localSheetId="27" hidden="1">{"a15 local governments",#N/A,FALSE,"RED Tables"}</definedName>
    <definedName name="wrn.a15._.local._.governments." localSheetId="28" hidden="1">{"a15 local governments",#N/A,FALSE,"RED Tables"}</definedName>
    <definedName name="wrn.a15._.local._.governments." localSheetId="29" hidden="1">{"a15 local governments",#N/A,FALSE,"RED Tables"}</definedName>
    <definedName name="wrn.a15._.local._.governments." localSheetId="30" hidden="1">{"a15 local governments",#N/A,FALSE,"RED Tables"}</definedName>
    <definedName name="wrn.a15._.local._.governments." localSheetId="32" hidden="1">{"a15 local governments",#N/A,FALSE,"RED Tables"}</definedName>
    <definedName name="wrn.a15._.local._.governments." localSheetId="33" hidden="1">{"a15 local governments",#N/A,FALSE,"RED Tables"}</definedName>
    <definedName name="wrn.a15._.local._.governments." hidden="1">{"a15 local governments",#N/A,FALSE,"RED Tables"}</definedName>
    <definedName name="wrn.BOP_MIDTERM." localSheetId="38" hidden="1">{"BOP_TAB",#N/A,FALSE,"N";"MIDTERM_TAB",#N/A,FALSE,"O"}</definedName>
    <definedName name="wrn.BOP_MIDTERM." localSheetId="39" hidden="1">{"BOP_TAB",#N/A,FALSE,"N";"MIDTERM_TAB",#N/A,FALSE,"O"}</definedName>
    <definedName name="wrn.BOP_MIDTERM." localSheetId="40" hidden="1">{"BOP_TAB",#N/A,FALSE,"N";"MIDTERM_TAB",#N/A,FALSE,"O"}</definedName>
    <definedName name="wrn.BOP_MIDTERM." localSheetId="43" hidden="1">{"BOP_TAB",#N/A,FALSE,"N";"MIDTERM_TAB",#N/A,FALSE,"O"}</definedName>
    <definedName name="wrn.BOP_MIDTERM." localSheetId="44" hidden="1">{"BOP_TAB",#N/A,FALSE,"N";"MIDTERM_TAB",#N/A,FALSE,"O"}</definedName>
    <definedName name="wrn.BOP_MIDTERM." localSheetId="45" hidden="1">{"BOP_TAB",#N/A,FALSE,"N";"MIDTERM_TAB",#N/A,FALSE,"O"}</definedName>
    <definedName name="wrn.BOP_MIDTERM." localSheetId="50" hidden="1">{"BOP_TAB",#N/A,FALSE,"N";"MIDTERM_TAB",#N/A,FALSE,"O"}</definedName>
    <definedName name="wrn.BOP_MIDTERM." localSheetId="4" hidden="1">{"BOP_TAB",#N/A,FALSE,"N";"MIDTERM_TAB",#N/A,FALSE,"O"}</definedName>
    <definedName name="wrn.BOP_MIDTERM." localSheetId="7" hidden="1">{"BOP_TAB",#N/A,FALSE,"N";"MIDTERM_TAB",#N/A,FALSE,"O"}</definedName>
    <definedName name="wrn.BOP_MIDTERM." localSheetId="8" hidden="1">{"BOP_TAB",#N/A,FALSE,"N";"MIDTERM_TAB",#N/A,FALSE,"O"}</definedName>
    <definedName name="wrn.BOP_MIDTERM." localSheetId="9" hidden="1">{"BOP_TAB",#N/A,FALSE,"N";"MIDTERM_TAB",#N/A,FALSE,"O"}</definedName>
    <definedName name="wrn.BOP_MIDTERM." localSheetId="10" hidden="1">{"BOP_TAB",#N/A,FALSE,"N";"MIDTERM_TAB",#N/A,FALSE,"O"}</definedName>
    <definedName name="wrn.BOP_MIDTERM." localSheetId="17" hidden="1">{"BOP_TAB",#N/A,FALSE,"N";"MIDTERM_TAB",#N/A,FALSE,"O"}</definedName>
    <definedName name="wrn.BOP_MIDTERM." localSheetId="18" hidden="1">{"BOP_TAB",#N/A,FALSE,"N";"MIDTERM_TAB",#N/A,FALSE,"O"}</definedName>
    <definedName name="wrn.BOP_MIDTERM." localSheetId="19" hidden="1">{"BOP_TAB",#N/A,FALSE,"N";"MIDTERM_TAB",#N/A,FALSE,"O"}</definedName>
    <definedName name="wrn.BOP_MIDTERM." localSheetId="20" hidden="1">{"BOP_TAB",#N/A,FALSE,"N";"MIDTERM_TAB",#N/A,FALSE,"O"}</definedName>
    <definedName name="wrn.BOP_MIDTERM." localSheetId="21" hidden="1">{"BOP_TAB",#N/A,FALSE,"N";"MIDTERM_TAB",#N/A,FALSE,"O"}</definedName>
    <definedName name="wrn.BOP_MIDTERM." localSheetId="22" hidden="1">{"BOP_TAB",#N/A,FALSE,"N";"MIDTERM_TAB",#N/A,FALSE,"O"}</definedName>
    <definedName name="wrn.BOP_MIDTERM." localSheetId="23" hidden="1">{"BOP_TAB",#N/A,FALSE,"N";"MIDTERM_TAB",#N/A,FALSE,"O"}</definedName>
    <definedName name="wrn.BOP_MIDTERM." localSheetId="24" hidden="1">{"BOP_TAB",#N/A,FALSE,"N";"MIDTERM_TAB",#N/A,FALSE,"O"}</definedName>
    <definedName name="wrn.BOP_MIDTERM." localSheetId="25" hidden="1">{"BOP_TAB",#N/A,FALSE,"N";"MIDTERM_TAB",#N/A,FALSE,"O"}</definedName>
    <definedName name="wrn.BOP_MIDTERM." localSheetId="26" hidden="1">{"BOP_TAB",#N/A,FALSE,"N";"MIDTERM_TAB",#N/A,FALSE,"O"}</definedName>
    <definedName name="wrn.BOP_MIDTERM." localSheetId="27" hidden="1">{"BOP_TAB",#N/A,FALSE,"N";"MIDTERM_TAB",#N/A,FALSE,"O"}</definedName>
    <definedName name="wrn.BOP_MIDTERM." localSheetId="28" hidden="1">{"BOP_TAB",#N/A,FALSE,"N";"MIDTERM_TAB",#N/A,FALSE,"O"}</definedName>
    <definedName name="wrn.BOP_MIDTERM." localSheetId="29" hidden="1">{"BOP_TAB",#N/A,FALSE,"N";"MIDTERM_TAB",#N/A,FALSE,"O"}</definedName>
    <definedName name="wrn.BOP_MIDTERM." localSheetId="30" hidden="1">{"BOP_TAB",#N/A,FALSE,"N";"MIDTERM_TAB",#N/A,FALSE,"O"}</definedName>
    <definedName name="wrn.BOP_MIDTERM." localSheetId="32" hidden="1">{"BOP_TAB",#N/A,FALSE,"N";"MIDTERM_TAB",#N/A,FALSE,"O"}</definedName>
    <definedName name="wrn.BOP_MIDTERM." localSheetId="33" hidden="1">{"BOP_TAB",#N/A,FALSE,"N";"MIDTERM_TAB",#N/A,FALSE,"O"}</definedName>
    <definedName name="wrn.BOP_MIDTERM." hidden="1">{"BOP_TAB",#N/A,FALSE,"N";"MIDTERM_TAB",#N/A,FALSE,"O"}</definedName>
    <definedName name="wrn.Graf95_96." localSheetId="38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localSheetId="45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localSheetId="50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Input._.and._.output._.tables." localSheetId="38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9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40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43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44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45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0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7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8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9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0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7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8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9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0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3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4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5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6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7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8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9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0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3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AIN." localSheetId="38" hidden="1">{#N/A,#N/A,FALSE,"CB";#N/A,#N/A,FALSE,"CMB";#N/A,#N/A,FALSE,"BSYS";#N/A,#N/A,FALSE,"NBFI";#N/A,#N/A,FALSE,"FSYS"}</definedName>
    <definedName name="wrn.MAIN." localSheetId="39" hidden="1">{#N/A,#N/A,FALSE,"CB";#N/A,#N/A,FALSE,"CMB";#N/A,#N/A,FALSE,"BSYS";#N/A,#N/A,FALSE,"NBFI";#N/A,#N/A,FALSE,"FSYS"}</definedName>
    <definedName name="wrn.MAIN." localSheetId="40" hidden="1">{#N/A,#N/A,FALSE,"CB";#N/A,#N/A,FALSE,"CMB";#N/A,#N/A,FALSE,"BSYS";#N/A,#N/A,FALSE,"NBFI";#N/A,#N/A,FALSE,"FSYS"}</definedName>
    <definedName name="wrn.MAIN." localSheetId="43" hidden="1">{#N/A,#N/A,FALSE,"CB";#N/A,#N/A,FALSE,"CMB";#N/A,#N/A,FALSE,"BSYS";#N/A,#N/A,FALSE,"NBFI";#N/A,#N/A,FALSE,"FSYS"}</definedName>
    <definedName name="wrn.MAIN." localSheetId="44" hidden="1">{#N/A,#N/A,FALSE,"CB";#N/A,#N/A,FALSE,"CMB";#N/A,#N/A,FALSE,"BSYS";#N/A,#N/A,FALSE,"NBFI";#N/A,#N/A,FALSE,"FSYS"}</definedName>
    <definedName name="wrn.MAIN." localSheetId="45" hidden="1">{#N/A,#N/A,FALSE,"CB";#N/A,#N/A,FALSE,"CMB";#N/A,#N/A,FALSE,"BSYS";#N/A,#N/A,FALSE,"NBFI";#N/A,#N/A,FALSE,"FSYS"}</definedName>
    <definedName name="wrn.MAIN." localSheetId="50" hidden="1">{#N/A,#N/A,FALSE,"CB";#N/A,#N/A,FALSE,"CMB";#N/A,#N/A,FALSE,"BSYS";#N/A,#N/A,FALSE,"NBFI";#N/A,#N/A,FALSE,"FSYS"}</definedName>
    <definedName name="wrn.MAIN." localSheetId="4" hidden="1">{#N/A,#N/A,FALSE,"CB";#N/A,#N/A,FALSE,"CMB";#N/A,#N/A,FALSE,"BSYS";#N/A,#N/A,FALSE,"NBFI";#N/A,#N/A,FALSE,"FSYS"}</definedName>
    <definedName name="wrn.MAIN." localSheetId="7" hidden="1">{#N/A,#N/A,FALSE,"CB";#N/A,#N/A,FALSE,"CMB";#N/A,#N/A,FALSE,"BSYS";#N/A,#N/A,FALSE,"NBFI";#N/A,#N/A,FALSE,"FSYS"}</definedName>
    <definedName name="wrn.MAIN." localSheetId="8" hidden="1">{#N/A,#N/A,FALSE,"CB";#N/A,#N/A,FALSE,"CMB";#N/A,#N/A,FALSE,"BSYS";#N/A,#N/A,FALSE,"NBFI";#N/A,#N/A,FALSE,"FSYS"}</definedName>
    <definedName name="wrn.MAIN." localSheetId="9" hidden="1">{#N/A,#N/A,FALSE,"CB";#N/A,#N/A,FALSE,"CMB";#N/A,#N/A,FALSE,"BSYS";#N/A,#N/A,FALSE,"NBFI";#N/A,#N/A,FALSE,"FSYS"}</definedName>
    <definedName name="wrn.MAIN." localSheetId="10" hidden="1">{#N/A,#N/A,FALSE,"CB";#N/A,#N/A,FALSE,"CMB";#N/A,#N/A,FALSE,"BSYS";#N/A,#N/A,FALSE,"NBFI";#N/A,#N/A,FALSE,"FSYS"}</definedName>
    <definedName name="wrn.MAIN." localSheetId="17" hidden="1">{#N/A,#N/A,FALSE,"CB";#N/A,#N/A,FALSE,"CMB";#N/A,#N/A,FALSE,"BSYS";#N/A,#N/A,FALSE,"NBFI";#N/A,#N/A,FALSE,"FSYS"}</definedName>
    <definedName name="wrn.MAIN." localSheetId="18" hidden="1">{#N/A,#N/A,FALSE,"CB";#N/A,#N/A,FALSE,"CMB";#N/A,#N/A,FALSE,"BSYS";#N/A,#N/A,FALSE,"NBFI";#N/A,#N/A,FALSE,"FSYS"}</definedName>
    <definedName name="wrn.MAIN." localSheetId="19" hidden="1">{#N/A,#N/A,FALSE,"CB";#N/A,#N/A,FALSE,"CMB";#N/A,#N/A,FALSE,"BSYS";#N/A,#N/A,FALSE,"NBFI";#N/A,#N/A,FALSE,"FSYS"}</definedName>
    <definedName name="wrn.MAIN." localSheetId="20" hidden="1">{#N/A,#N/A,FALSE,"CB";#N/A,#N/A,FALSE,"CMB";#N/A,#N/A,FALSE,"BSYS";#N/A,#N/A,FALSE,"NBFI";#N/A,#N/A,FALSE,"FSYS"}</definedName>
    <definedName name="wrn.MAIN." localSheetId="21" hidden="1">{#N/A,#N/A,FALSE,"CB";#N/A,#N/A,FALSE,"CMB";#N/A,#N/A,FALSE,"BSYS";#N/A,#N/A,FALSE,"NBFI";#N/A,#N/A,FALSE,"FSYS"}</definedName>
    <definedName name="wrn.MAIN." localSheetId="22" hidden="1">{#N/A,#N/A,FALSE,"CB";#N/A,#N/A,FALSE,"CMB";#N/A,#N/A,FALSE,"BSYS";#N/A,#N/A,FALSE,"NBFI";#N/A,#N/A,FALSE,"FSYS"}</definedName>
    <definedName name="wrn.MAIN." localSheetId="23" hidden="1">{#N/A,#N/A,FALSE,"CB";#N/A,#N/A,FALSE,"CMB";#N/A,#N/A,FALSE,"BSYS";#N/A,#N/A,FALSE,"NBFI";#N/A,#N/A,FALSE,"FSYS"}</definedName>
    <definedName name="wrn.MAIN." localSheetId="24" hidden="1">{#N/A,#N/A,FALSE,"CB";#N/A,#N/A,FALSE,"CMB";#N/A,#N/A,FALSE,"BSYS";#N/A,#N/A,FALSE,"NBFI";#N/A,#N/A,FALSE,"FSYS"}</definedName>
    <definedName name="wrn.MAIN." localSheetId="25" hidden="1">{#N/A,#N/A,FALSE,"CB";#N/A,#N/A,FALSE,"CMB";#N/A,#N/A,FALSE,"BSYS";#N/A,#N/A,FALSE,"NBFI";#N/A,#N/A,FALSE,"FSYS"}</definedName>
    <definedName name="wrn.MAIN." localSheetId="26" hidden="1">{#N/A,#N/A,FALSE,"CB";#N/A,#N/A,FALSE,"CMB";#N/A,#N/A,FALSE,"BSYS";#N/A,#N/A,FALSE,"NBFI";#N/A,#N/A,FALSE,"FSYS"}</definedName>
    <definedName name="wrn.MAIN." localSheetId="27" hidden="1">{#N/A,#N/A,FALSE,"CB";#N/A,#N/A,FALSE,"CMB";#N/A,#N/A,FALSE,"BSYS";#N/A,#N/A,FALSE,"NBFI";#N/A,#N/A,FALSE,"FSYS"}</definedName>
    <definedName name="wrn.MAIN." localSheetId="28" hidden="1">{#N/A,#N/A,FALSE,"CB";#N/A,#N/A,FALSE,"CMB";#N/A,#N/A,FALSE,"BSYS";#N/A,#N/A,FALSE,"NBFI";#N/A,#N/A,FALSE,"FSYS"}</definedName>
    <definedName name="wrn.MAIN." localSheetId="29" hidden="1">{#N/A,#N/A,FALSE,"CB";#N/A,#N/A,FALSE,"CMB";#N/A,#N/A,FALSE,"BSYS";#N/A,#N/A,FALSE,"NBFI";#N/A,#N/A,FALSE,"FSYS"}</definedName>
    <definedName name="wrn.MAIN." localSheetId="30" hidden="1">{#N/A,#N/A,FALSE,"CB";#N/A,#N/A,FALSE,"CMB";#N/A,#N/A,FALSE,"BSYS";#N/A,#N/A,FALSE,"NBFI";#N/A,#N/A,FALSE,"FSYS"}</definedName>
    <definedName name="wrn.MAIN." localSheetId="32" hidden="1">{#N/A,#N/A,FALSE,"CB";#N/A,#N/A,FALSE,"CMB";#N/A,#N/A,FALSE,"BSYS";#N/A,#N/A,FALSE,"NBFI";#N/A,#N/A,FALSE,"FSYS"}</definedName>
    <definedName name="wrn.MAIN." localSheetId="33" hidden="1">{#N/A,#N/A,FALSE,"CB";#N/A,#N/A,FALSE,"CMB";#N/A,#N/A,FALSE,"BSYS";#N/A,#N/A,FALSE,"NBFI";#N/A,#N/A,FALSE,"FSYS"}</definedName>
    <definedName name="wrn.MAIN." hidden="1">{#N/A,#N/A,FALSE,"CB";#N/A,#N/A,FALSE,"CMB";#N/A,#N/A,FALSE,"BSYS";#N/A,#N/A,FALSE,"NBFI";#N/A,#N/A,FALSE,"FSYS"}</definedName>
    <definedName name="wrn.MDABOP." localSheetId="38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9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4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4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4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4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7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8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9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7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8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9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6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7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8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9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IT." localSheetId="38" hidden="1">{#N/A,#N/A,FALSE,"CB";#N/A,#N/A,FALSE,"CMB";#N/A,#N/A,FALSE,"NBFI"}</definedName>
    <definedName name="wrn.MIT." localSheetId="39" hidden="1">{#N/A,#N/A,FALSE,"CB";#N/A,#N/A,FALSE,"CMB";#N/A,#N/A,FALSE,"NBFI"}</definedName>
    <definedName name="wrn.MIT." localSheetId="40" hidden="1">{#N/A,#N/A,FALSE,"CB";#N/A,#N/A,FALSE,"CMB";#N/A,#N/A,FALSE,"NBFI"}</definedName>
    <definedName name="wrn.MIT." localSheetId="43" hidden="1">{#N/A,#N/A,FALSE,"CB";#N/A,#N/A,FALSE,"CMB";#N/A,#N/A,FALSE,"NBFI"}</definedName>
    <definedName name="wrn.MIT." localSheetId="44" hidden="1">{#N/A,#N/A,FALSE,"CB";#N/A,#N/A,FALSE,"CMB";#N/A,#N/A,FALSE,"NBFI"}</definedName>
    <definedName name="wrn.MIT." localSheetId="45" hidden="1">{#N/A,#N/A,FALSE,"CB";#N/A,#N/A,FALSE,"CMB";#N/A,#N/A,FALSE,"NBFI"}</definedName>
    <definedName name="wrn.MIT." localSheetId="50" hidden="1">{#N/A,#N/A,FALSE,"CB";#N/A,#N/A,FALSE,"CMB";#N/A,#N/A,FALSE,"NBFI"}</definedName>
    <definedName name="wrn.MIT." localSheetId="4" hidden="1">{#N/A,#N/A,FALSE,"CB";#N/A,#N/A,FALSE,"CMB";#N/A,#N/A,FALSE,"NBFI"}</definedName>
    <definedName name="wrn.MIT." localSheetId="7" hidden="1">{#N/A,#N/A,FALSE,"CB";#N/A,#N/A,FALSE,"CMB";#N/A,#N/A,FALSE,"NBFI"}</definedName>
    <definedName name="wrn.MIT." localSheetId="8" hidden="1">{#N/A,#N/A,FALSE,"CB";#N/A,#N/A,FALSE,"CMB";#N/A,#N/A,FALSE,"NBFI"}</definedName>
    <definedName name="wrn.MIT." localSheetId="9" hidden="1">{#N/A,#N/A,FALSE,"CB";#N/A,#N/A,FALSE,"CMB";#N/A,#N/A,FALSE,"NBFI"}</definedName>
    <definedName name="wrn.MIT." localSheetId="10" hidden="1">{#N/A,#N/A,FALSE,"CB";#N/A,#N/A,FALSE,"CMB";#N/A,#N/A,FALSE,"NBFI"}</definedName>
    <definedName name="wrn.MIT." localSheetId="17" hidden="1">{#N/A,#N/A,FALSE,"CB";#N/A,#N/A,FALSE,"CMB";#N/A,#N/A,FALSE,"NBFI"}</definedName>
    <definedName name="wrn.MIT." localSheetId="18" hidden="1">{#N/A,#N/A,FALSE,"CB";#N/A,#N/A,FALSE,"CMB";#N/A,#N/A,FALSE,"NBFI"}</definedName>
    <definedName name="wrn.MIT." localSheetId="19" hidden="1">{#N/A,#N/A,FALSE,"CB";#N/A,#N/A,FALSE,"CMB";#N/A,#N/A,FALSE,"NBFI"}</definedName>
    <definedName name="wrn.MIT." localSheetId="20" hidden="1">{#N/A,#N/A,FALSE,"CB";#N/A,#N/A,FALSE,"CMB";#N/A,#N/A,FALSE,"NBFI"}</definedName>
    <definedName name="wrn.MIT." localSheetId="21" hidden="1">{#N/A,#N/A,FALSE,"CB";#N/A,#N/A,FALSE,"CMB";#N/A,#N/A,FALSE,"NBFI"}</definedName>
    <definedName name="wrn.MIT." localSheetId="22" hidden="1">{#N/A,#N/A,FALSE,"CB";#N/A,#N/A,FALSE,"CMB";#N/A,#N/A,FALSE,"NBFI"}</definedName>
    <definedName name="wrn.MIT." localSheetId="23" hidden="1">{#N/A,#N/A,FALSE,"CB";#N/A,#N/A,FALSE,"CMB";#N/A,#N/A,FALSE,"NBFI"}</definedName>
    <definedName name="wrn.MIT." localSheetId="24" hidden="1">{#N/A,#N/A,FALSE,"CB";#N/A,#N/A,FALSE,"CMB";#N/A,#N/A,FALSE,"NBFI"}</definedName>
    <definedName name="wrn.MIT." localSheetId="25" hidden="1">{#N/A,#N/A,FALSE,"CB";#N/A,#N/A,FALSE,"CMB";#N/A,#N/A,FALSE,"NBFI"}</definedName>
    <definedName name="wrn.MIT." localSheetId="26" hidden="1">{#N/A,#N/A,FALSE,"CB";#N/A,#N/A,FALSE,"CMB";#N/A,#N/A,FALSE,"NBFI"}</definedName>
    <definedName name="wrn.MIT." localSheetId="27" hidden="1">{#N/A,#N/A,FALSE,"CB";#N/A,#N/A,FALSE,"CMB";#N/A,#N/A,FALSE,"NBFI"}</definedName>
    <definedName name="wrn.MIT." localSheetId="28" hidden="1">{#N/A,#N/A,FALSE,"CB";#N/A,#N/A,FALSE,"CMB";#N/A,#N/A,FALSE,"NBFI"}</definedName>
    <definedName name="wrn.MIT." localSheetId="29" hidden="1">{#N/A,#N/A,FALSE,"CB";#N/A,#N/A,FALSE,"CMB";#N/A,#N/A,FALSE,"NBFI"}</definedName>
    <definedName name="wrn.MIT." localSheetId="30" hidden="1">{#N/A,#N/A,FALSE,"CB";#N/A,#N/A,FALSE,"CMB";#N/A,#N/A,FALSE,"NBFI"}</definedName>
    <definedName name="wrn.MIT." localSheetId="32" hidden="1">{#N/A,#N/A,FALSE,"CB";#N/A,#N/A,FALSE,"CMB";#N/A,#N/A,FALSE,"NBFI"}</definedName>
    <definedName name="wrn.MIT." localSheetId="33" hidden="1">{#N/A,#N/A,FALSE,"CB";#N/A,#N/A,FALSE,"CMB";#N/A,#N/A,FALSE,"NBFI"}</definedName>
    <definedName name="wrn.MIT." hidden="1">{#N/A,#N/A,FALSE,"CB";#N/A,#N/A,FALSE,"CMB";#N/A,#N/A,FALSE,"NBFI"}</definedName>
    <definedName name="wrn.MONA." localSheetId="38" hidden="1">{"MONA",#N/A,FALSE,"S"}</definedName>
    <definedName name="wrn.MONA." localSheetId="39" hidden="1">{"MONA",#N/A,FALSE,"S"}</definedName>
    <definedName name="wrn.MONA." localSheetId="40" hidden="1">{"MONA",#N/A,FALSE,"S"}</definedName>
    <definedName name="wrn.MONA." localSheetId="43" hidden="1">{"MONA",#N/A,FALSE,"S"}</definedName>
    <definedName name="wrn.MONA." localSheetId="44" hidden="1">{"MONA",#N/A,FALSE,"S"}</definedName>
    <definedName name="wrn.MONA." localSheetId="45" hidden="1">{"MONA",#N/A,FALSE,"S"}</definedName>
    <definedName name="wrn.MONA." localSheetId="50" hidden="1">{"MONA",#N/A,FALSE,"S"}</definedName>
    <definedName name="wrn.MONA." localSheetId="4" hidden="1">{"MONA",#N/A,FALSE,"S"}</definedName>
    <definedName name="wrn.MONA." localSheetId="7" hidden="1">{"MONA",#N/A,FALSE,"S"}</definedName>
    <definedName name="wrn.MONA." localSheetId="8" hidden="1">{"MONA",#N/A,FALSE,"S"}</definedName>
    <definedName name="wrn.MONA." localSheetId="9" hidden="1">{"MONA",#N/A,FALSE,"S"}</definedName>
    <definedName name="wrn.MONA." localSheetId="10" hidden="1">{"MONA",#N/A,FALSE,"S"}</definedName>
    <definedName name="wrn.MONA." localSheetId="17" hidden="1">{"MONA",#N/A,FALSE,"S"}</definedName>
    <definedName name="wrn.MONA." localSheetId="18" hidden="1">{"MONA",#N/A,FALSE,"S"}</definedName>
    <definedName name="wrn.MONA." localSheetId="19" hidden="1">{"MONA",#N/A,FALSE,"S"}</definedName>
    <definedName name="wrn.MONA." localSheetId="20" hidden="1">{"MONA",#N/A,FALSE,"S"}</definedName>
    <definedName name="wrn.MONA." localSheetId="21" hidden="1">{"MONA",#N/A,FALSE,"S"}</definedName>
    <definedName name="wrn.MONA." localSheetId="22" hidden="1">{"MONA",#N/A,FALSE,"S"}</definedName>
    <definedName name="wrn.MONA." localSheetId="23" hidden="1">{"MONA",#N/A,FALSE,"S"}</definedName>
    <definedName name="wrn.MONA." localSheetId="24" hidden="1">{"MONA",#N/A,FALSE,"S"}</definedName>
    <definedName name="wrn.MONA." localSheetId="25" hidden="1">{"MONA",#N/A,FALSE,"S"}</definedName>
    <definedName name="wrn.MONA." localSheetId="26" hidden="1">{"MONA",#N/A,FALSE,"S"}</definedName>
    <definedName name="wrn.MONA." localSheetId="27" hidden="1">{"MONA",#N/A,FALSE,"S"}</definedName>
    <definedName name="wrn.MONA." localSheetId="28" hidden="1">{"MONA",#N/A,FALSE,"S"}</definedName>
    <definedName name="wrn.MONA." localSheetId="29" hidden="1">{"MONA",#N/A,FALSE,"S"}</definedName>
    <definedName name="wrn.MONA." localSheetId="30" hidden="1">{"MONA",#N/A,FALSE,"S"}</definedName>
    <definedName name="wrn.MONA." localSheetId="32" hidden="1">{"MONA",#N/A,FALSE,"S"}</definedName>
    <definedName name="wrn.MONA." localSheetId="33" hidden="1">{"MONA",#N/A,FALSE,"S"}</definedName>
    <definedName name="wrn.MONA." hidden="1">{"MONA",#N/A,FALSE,"S"}</definedName>
    <definedName name="wrn.Output._.tables." localSheetId="38" hidden="1">{#N/A,#N/A,FALSE,"I";#N/A,#N/A,FALSE,"J";#N/A,#N/A,FALSE,"K";#N/A,#N/A,FALSE,"L";#N/A,#N/A,FALSE,"M";#N/A,#N/A,FALSE,"N";#N/A,#N/A,FALSE,"O"}</definedName>
    <definedName name="wrn.Output._.tables." localSheetId="39" hidden="1">{#N/A,#N/A,FALSE,"I";#N/A,#N/A,FALSE,"J";#N/A,#N/A,FALSE,"K";#N/A,#N/A,FALSE,"L";#N/A,#N/A,FALSE,"M";#N/A,#N/A,FALSE,"N";#N/A,#N/A,FALSE,"O"}</definedName>
    <definedName name="wrn.Output._.tables." localSheetId="40" hidden="1">{#N/A,#N/A,FALSE,"I";#N/A,#N/A,FALSE,"J";#N/A,#N/A,FALSE,"K";#N/A,#N/A,FALSE,"L";#N/A,#N/A,FALSE,"M";#N/A,#N/A,FALSE,"N";#N/A,#N/A,FALSE,"O"}</definedName>
    <definedName name="wrn.Output._.tables." localSheetId="43" hidden="1">{#N/A,#N/A,FALSE,"I";#N/A,#N/A,FALSE,"J";#N/A,#N/A,FALSE,"K";#N/A,#N/A,FALSE,"L";#N/A,#N/A,FALSE,"M";#N/A,#N/A,FALSE,"N";#N/A,#N/A,FALSE,"O"}</definedName>
    <definedName name="wrn.Output._.tables." localSheetId="44" hidden="1">{#N/A,#N/A,FALSE,"I";#N/A,#N/A,FALSE,"J";#N/A,#N/A,FALSE,"K";#N/A,#N/A,FALSE,"L";#N/A,#N/A,FALSE,"M";#N/A,#N/A,FALSE,"N";#N/A,#N/A,FALSE,"O"}</definedName>
    <definedName name="wrn.Output._.tables." localSheetId="45" hidden="1">{#N/A,#N/A,FALSE,"I";#N/A,#N/A,FALSE,"J";#N/A,#N/A,FALSE,"K";#N/A,#N/A,FALSE,"L";#N/A,#N/A,FALSE,"M";#N/A,#N/A,FALSE,"N";#N/A,#N/A,FALSE,"O"}</definedName>
    <definedName name="wrn.Output._.tables." localSheetId="50" hidden="1">{#N/A,#N/A,FALSE,"I";#N/A,#N/A,FALSE,"J";#N/A,#N/A,FALSE,"K";#N/A,#N/A,FALSE,"L";#N/A,#N/A,FALSE,"M";#N/A,#N/A,FALSE,"N";#N/A,#N/A,FALSE,"O"}</definedName>
    <definedName name="wrn.Output._.tables." localSheetId="4" hidden="1">{#N/A,#N/A,FALSE,"I";#N/A,#N/A,FALSE,"J";#N/A,#N/A,FALSE,"K";#N/A,#N/A,FALSE,"L";#N/A,#N/A,FALSE,"M";#N/A,#N/A,FALSE,"N";#N/A,#N/A,FALSE,"O"}</definedName>
    <definedName name="wrn.Output._.tables." localSheetId="7" hidden="1">{#N/A,#N/A,FALSE,"I";#N/A,#N/A,FALSE,"J";#N/A,#N/A,FALSE,"K";#N/A,#N/A,FALSE,"L";#N/A,#N/A,FALSE,"M";#N/A,#N/A,FALSE,"N";#N/A,#N/A,FALSE,"O"}</definedName>
    <definedName name="wrn.Output._.tables." localSheetId="8" hidden="1">{#N/A,#N/A,FALSE,"I";#N/A,#N/A,FALSE,"J";#N/A,#N/A,FALSE,"K";#N/A,#N/A,FALSE,"L";#N/A,#N/A,FALSE,"M";#N/A,#N/A,FALSE,"N";#N/A,#N/A,FALSE,"O"}</definedName>
    <definedName name="wrn.Output._.tables." localSheetId="9" hidden="1">{#N/A,#N/A,FALSE,"I";#N/A,#N/A,FALSE,"J";#N/A,#N/A,FALSE,"K";#N/A,#N/A,FALSE,"L";#N/A,#N/A,FALSE,"M";#N/A,#N/A,FALSE,"N";#N/A,#N/A,FALSE,"O"}</definedName>
    <definedName name="wrn.Output._.tables." localSheetId="10" hidden="1">{#N/A,#N/A,FALSE,"I";#N/A,#N/A,FALSE,"J";#N/A,#N/A,FALSE,"K";#N/A,#N/A,FALSE,"L";#N/A,#N/A,FALSE,"M";#N/A,#N/A,FALSE,"N";#N/A,#N/A,FALSE,"O"}</definedName>
    <definedName name="wrn.Output._.tables." localSheetId="17" hidden="1">{#N/A,#N/A,FALSE,"I";#N/A,#N/A,FALSE,"J";#N/A,#N/A,FALSE,"K";#N/A,#N/A,FALSE,"L";#N/A,#N/A,FALSE,"M";#N/A,#N/A,FALSE,"N";#N/A,#N/A,FALSE,"O"}</definedName>
    <definedName name="wrn.Output._.tables." localSheetId="18" hidden="1">{#N/A,#N/A,FALSE,"I";#N/A,#N/A,FALSE,"J";#N/A,#N/A,FALSE,"K";#N/A,#N/A,FALSE,"L";#N/A,#N/A,FALSE,"M";#N/A,#N/A,FALSE,"N";#N/A,#N/A,FALSE,"O"}</definedName>
    <definedName name="wrn.Output._.tables." localSheetId="19" hidden="1">{#N/A,#N/A,FALSE,"I";#N/A,#N/A,FALSE,"J";#N/A,#N/A,FALSE,"K";#N/A,#N/A,FALSE,"L";#N/A,#N/A,FALSE,"M";#N/A,#N/A,FALSE,"N";#N/A,#N/A,FALSE,"O"}</definedName>
    <definedName name="wrn.Output._.tables." localSheetId="20" hidden="1">{#N/A,#N/A,FALSE,"I";#N/A,#N/A,FALSE,"J";#N/A,#N/A,FALSE,"K";#N/A,#N/A,FALSE,"L";#N/A,#N/A,FALSE,"M";#N/A,#N/A,FALSE,"N";#N/A,#N/A,FALSE,"O"}</definedName>
    <definedName name="wrn.Output._.tables." localSheetId="21" hidden="1">{#N/A,#N/A,FALSE,"I";#N/A,#N/A,FALSE,"J";#N/A,#N/A,FALSE,"K";#N/A,#N/A,FALSE,"L";#N/A,#N/A,FALSE,"M";#N/A,#N/A,FALSE,"N";#N/A,#N/A,FALSE,"O"}</definedName>
    <definedName name="wrn.Output._.tables." localSheetId="22" hidden="1">{#N/A,#N/A,FALSE,"I";#N/A,#N/A,FALSE,"J";#N/A,#N/A,FALSE,"K";#N/A,#N/A,FALSE,"L";#N/A,#N/A,FALSE,"M";#N/A,#N/A,FALSE,"N";#N/A,#N/A,FALSE,"O"}</definedName>
    <definedName name="wrn.Output._.tables." localSheetId="23" hidden="1">{#N/A,#N/A,FALSE,"I";#N/A,#N/A,FALSE,"J";#N/A,#N/A,FALSE,"K";#N/A,#N/A,FALSE,"L";#N/A,#N/A,FALSE,"M";#N/A,#N/A,FALSE,"N";#N/A,#N/A,FALSE,"O"}</definedName>
    <definedName name="wrn.Output._.tables." localSheetId="24" hidden="1">{#N/A,#N/A,FALSE,"I";#N/A,#N/A,FALSE,"J";#N/A,#N/A,FALSE,"K";#N/A,#N/A,FALSE,"L";#N/A,#N/A,FALSE,"M";#N/A,#N/A,FALSE,"N";#N/A,#N/A,FALSE,"O"}</definedName>
    <definedName name="wrn.Output._.tables." localSheetId="25" hidden="1">{#N/A,#N/A,FALSE,"I";#N/A,#N/A,FALSE,"J";#N/A,#N/A,FALSE,"K";#N/A,#N/A,FALSE,"L";#N/A,#N/A,FALSE,"M";#N/A,#N/A,FALSE,"N";#N/A,#N/A,FALSE,"O"}</definedName>
    <definedName name="wrn.Output._.tables." localSheetId="26" hidden="1">{#N/A,#N/A,FALSE,"I";#N/A,#N/A,FALSE,"J";#N/A,#N/A,FALSE,"K";#N/A,#N/A,FALSE,"L";#N/A,#N/A,FALSE,"M";#N/A,#N/A,FALSE,"N";#N/A,#N/A,FALSE,"O"}</definedName>
    <definedName name="wrn.Output._.tables." localSheetId="27" hidden="1">{#N/A,#N/A,FALSE,"I";#N/A,#N/A,FALSE,"J";#N/A,#N/A,FALSE,"K";#N/A,#N/A,FALSE,"L";#N/A,#N/A,FALSE,"M";#N/A,#N/A,FALSE,"N";#N/A,#N/A,FALSE,"O"}</definedName>
    <definedName name="wrn.Output._.tables." localSheetId="28" hidden="1">{#N/A,#N/A,FALSE,"I";#N/A,#N/A,FALSE,"J";#N/A,#N/A,FALSE,"K";#N/A,#N/A,FALSE,"L";#N/A,#N/A,FALSE,"M";#N/A,#N/A,FALSE,"N";#N/A,#N/A,FALSE,"O"}</definedName>
    <definedName name="wrn.Output._.tables." localSheetId="29" hidden="1">{#N/A,#N/A,FALSE,"I";#N/A,#N/A,FALSE,"J";#N/A,#N/A,FALSE,"K";#N/A,#N/A,FALSE,"L";#N/A,#N/A,FALSE,"M";#N/A,#N/A,FALSE,"N";#N/A,#N/A,FALSE,"O"}</definedName>
    <definedName name="wrn.Output._.tables." localSheetId="30" hidden="1">{#N/A,#N/A,FALSE,"I";#N/A,#N/A,FALSE,"J";#N/A,#N/A,FALSE,"K";#N/A,#N/A,FALSE,"L";#N/A,#N/A,FALSE,"M";#N/A,#N/A,FALSE,"N";#N/A,#N/A,FALSE,"O"}</definedName>
    <definedName name="wrn.Output._.tables." localSheetId="32" hidden="1">{#N/A,#N/A,FALSE,"I";#N/A,#N/A,FALSE,"J";#N/A,#N/A,FALSE,"K";#N/A,#N/A,FALSE,"L";#N/A,#N/A,FALSE,"M";#N/A,#N/A,FALSE,"N";#N/A,#N/A,FALSE,"O"}</definedName>
    <definedName name="wrn.Output._.tables." localSheetId="33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rogram." localSheetId="38" hidden="1">{"Tab1",#N/A,FALSE,"P";"Tab2",#N/A,FALSE,"P"}</definedName>
    <definedName name="wrn.Program." localSheetId="39" hidden="1">{"Tab1",#N/A,FALSE,"P";"Tab2",#N/A,FALSE,"P"}</definedName>
    <definedName name="wrn.Program." localSheetId="40" hidden="1">{"Tab1",#N/A,FALSE,"P";"Tab2",#N/A,FALSE,"P"}</definedName>
    <definedName name="wrn.Program." localSheetId="43" hidden="1">{"Tab1",#N/A,FALSE,"P";"Tab2",#N/A,FALSE,"P"}</definedName>
    <definedName name="wrn.Program." localSheetId="44" hidden="1">{"Tab1",#N/A,FALSE,"P";"Tab2",#N/A,FALSE,"P"}</definedName>
    <definedName name="wrn.Program." localSheetId="45" hidden="1">{"Tab1",#N/A,FALSE,"P";"Tab2",#N/A,FALSE,"P"}</definedName>
    <definedName name="wrn.Program." localSheetId="50" hidden="1">{"Tab1",#N/A,FALSE,"P";"Tab2",#N/A,FALSE,"P"}</definedName>
    <definedName name="wrn.Program." localSheetId="4" hidden="1">{"Tab1",#N/A,FALSE,"P";"Tab2",#N/A,FALSE,"P"}</definedName>
    <definedName name="wrn.Program." localSheetId="7" hidden="1">{"Tab1",#N/A,FALSE,"P";"Tab2",#N/A,FALSE,"P"}</definedName>
    <definedName name="wrn.Program." localSheetId="8" hidden="1">{"Tab1",#N/A,FALSE,"P";"Tab2",#N/A,FALSE,"P"}</definedName>
    <definedName name="wrn.Program." localSheetId="9" hidden="1">{"Tab1",#N/A,FALSE,"P";"Tab2",#N/A,FALSE,"P"}</definedName>
    <definedName name="wrn.Program." localSheetId="10" hidden="1">{"Tab1",#N/A,FALSE,"P";"Tab2",#N/A,FALSE,"P"}</definedName>
    <definedName name="wrn.Program." localSheetId="17" hidden="1">{"Tab1",#N/A,FALSE,"P";"Tab2",#N/A,FALSE,"P"}</definedName>
    <definedName name="wrn.Program." localSheetId="18" hidden="1">{"Tab1",#N/A,FALSE,"P";"Tab2",#N/A,FALSE,"P"}</definedName>
    <definedName name="wrn.Program." localSheetId="19" hidden="1">{"Tab1",#N/A,FALSE,"P";"Tab2",#N/A,FALSE,"P"}</definedName>
    <definedName name="wrn.Program." localSheetId="20" hidden="1">{"Tab1",#N/A,FALSE,"P";"Tab2",#N/A,FALSE,"P"}</definedName>
    <definedName name="wrn.Program." localSheetId="21" hidden="1">{"Tab1",#N/A,FALSE,"P";"Tab2",#N/A,FALSE,"P"}</definedName>
    <definedName name="wrn.Program." localSheetId="22" hidden="1">{"Tab1",#N/A,FALSE,"P";"Tab2",#N/A,FALSE,"P"}</definedName>
    <definedName name="wrn.Program." localSheetId="23" hidden="1">{"Tab1",#N/A,FALSE,"P";"Tab2",#N/A,FALSE,"P"}</definedName>
    <definedName name="wrn.Program." localSheetId="24" hidden="1">{"Tab1",#N/A,FALSE,"P";"Tab2",#N/A,FALSE,"P"}</definedName>
    <definedName name="wrn.Program." localSheetId="25" hidden="1">{"Tab1",#N/A,FALSE,"P";"Tab2",#N/A,FALSE,"P"}</definedName>
    <definedName name="wrn.Program." localSheetId="26" hidden="1">{"Tab1",#N/A,FALSE,"P";"Tab2",#N/A,FALSE,"P"}</definedName>
    <definedName name="wrn.Program." localSheetId="27" hidden="1">{"Tab1",#N/A,FALSE,"P";"Tab2",#N/A,FALSE,"P"}</definedName>
    <definedName name="wrn.Program." localSheetId="28" hidden="1">{"Tab1",#N/A,FALSE,"P";"Tab2",#N/A,FALSE,"P"}</definedName>
    <definedName name="wrn.Program." localSheetId="29" hidden="1">{"Tab1",#N/A,FALSE,"P";"Tab2",#N/A,FALSE,"P"}</definedName>
    <definedName name="wrn.Program." localSheetId="30" hidden="1">{"Tab1",#N/A,FALSE,"P";"Tab2",#N/A,FALSE,"P"}</definedName>
    <definedName name="wrn.Program." localSheetId="32" hidden="1">{"Tab1",#N/A,FALSE,"P";"Tab2",#N/A,FALSE,"P"}</definedName>
    <definedName name="wrn.Program." localSheetId="33" hidden="1">{"Tab1",#N/A,FALSE,"P";"Tab2",#N/A,FALSE,"P"}</definedName>
    <definedName name="wrn.Program." hidden="1">{"Tab1",#N/A,FALSE,"P";"Tab2",#N/A,FALSE,"P"}</definedName>
    <definedName name="wrn.Ques._.1." localSheetId="38" hidden="1">{"Ques 1",#N/A,FALSE,"NWEO138"}</definedName>
    <definedName name="wrn.Ques._.1." localSheetId="39" hidden="1">{"Ques 1",#N/A,FALSE,"NWEO138"}</definedName>
    <definedName name="wrn.Ques._.1." localSheetId="40" hidden="1">{"Ques 1",#N/A,FALSE,"NWEO138"}</definedName>
    <definedName name="wrn.Ques._.1." localSheetId="43" hidden="1">{"Ques 1",#N/A,FALSE,"NWEO138"}</definedName>
    <definedName name="wrn.Ques._.1." localSheetId="44" hidden="1">{"Ques 1",#N/A,FALSE,"NWEO138"}</definedName>
    <definedName name="wrn.Ques._.1." localSheetId="45" hidden="1">{"Ques 1",#N/A,FALSE,"NWEO138"}</definedName>
    <definedName name="wrn.Ques._.1." localSheetId="50" hidden="1">{"Ques 1",#N/A,FALSE,"NWEO138"}</definedName>
    <definedName name="wrn.Ques._.1." localSheetId="4" hidden="1">{"Ques 1",#N/A,FALSE,"NWEO138"}</definedName>
    <definedName name="wrn.Ques._.1." localSheetId="7" hidden="1">{"Ques 1",#N/A,FALSE,"NWEO138"}</definedName>
    <definedName name="wrn.Ques._.1." localSheetId="8" hidden="1">{"Ques 1",#N/A,FALSE,"NWEO138"}</definedName>
    <definedName name="wrn.Ques._.1." localSheetId="9" hidden="1">{"Ques 1",#N/A,FALSE,"NWEO138"}</definedName>
    <definedName name="wrn.Ques._.1." localSheetId="10" hidden="1">{"Ques 1",#N/A,FALSE,"NWEO138"}</definedName>
    <definedName name="wrn.Ques._.1." localSheetId="17" hidden="1">{"Ques 1",#N/A,FALSE,"NWEO138"}</definedName>
    <definedName name="wrn.Ques._.1." localSheetId="18" hidden="1">{"Ques 1",#N/A,FALSE,"NWEO138"}</definedName>
    <definedName name="wrn.Ques._.1." localSheetId="19" hidden="1">{"Ques 1",#N/A,FALSE,"NWEO138"}</definedName>
    <definedName name="wrn.Ques._.1." localSheetId="20" hidden="1">{"Ques 1",#N/A,FALSE,"NWEO138"}</definedName>
    <definedName name="wrn.Ques._.1." localSheetId="21" hidden="1">{"Ques 1",#N/A,FALSE,"NWEO138"}</definedName>
    <definedName name="wrn.Ques._.1." localSheetId="22" hidden="1">{"Ques 1",#N/A,FALSE,"NWEO138"}</definedName>
    <definedName name="wrn.Ques._.1." localSheetId="23" hidden="1">{"Ques 1",#N/A,FALSE,"NWEO138"}</definedName>
    <definedName name="wrn.Ques._.1." localSheetId="24" hidden="1">{"Ques 1",#N/A,FALSE,"NWEO138"}</definedName>
    <definedName name="wrn.Ques._.1." localSheetId="25" hidden="1">{"Ques 1",#N/A,FALSE,"NWEO138"}</definedName>
    <definedName name="wrn.Ques._.1." localSheetId="26" hidden="1">{"Ques 1",#N/A,FALSE,"NWEO138"}</definedName>
    <definedName name="wrn.Ques._.1." localSheetId="27" hidden="1">{"Ques 1",#N/A,FALSE,"NWEO138"}</definedName>
    <definedName name="wrn.Ques._.1." localSheetId="28" hidden="1">{"Ques 1",#N/A,FALSE,"NWEO138"}</definedName>
    <definedName name="wrn.Ques._.1." localSheetId="29" hidden="1">{"Ques 1",#N/A,FALSE,"NWEO138"}</definedName>
    <definedName name="wrn.Ques._.1." localSheetId="30" hidden="1">{"Ques 1",#N/A,FALSE,"NWEO138"}</definedName>
    <definedName name="wrn.Ques._.1." localSheetId="32" hidden="1">{"Ques 1",#N/A,FALSE,"NWEO138"}</definedName>
    <definedName name="wrn.Ques._.1." localSheetId="33" hidden="1">{"Ques 1",#N/A,FALSE,"NWEO138"}</definedName>
    <definedName name="wrn.Ques._.1." hidden="1">{"Ques 1",#N/A,FALSE,"NWEO138"}</definedName>
    <definedName name="wrn.R22_Data_Collection1997." localSheetId="38" hidden="1">{"_R22_General",#N/A,TRUE,"R22_General";"_R22_Questions",#N/A,TRUE,"R22_Questions";"ColA_R22",#N/A,TRUE,"R2295";"_R22_Tables",#N/A,TRUE,"R2295"}</definedName>
    <definedName name="wrn.R22_Data_Collection1997." localSheetId="45" hidden="1">{"_R22_General",#N/A,TRUE,"R22_General";"_R22_Questions",#N/A,TRUE,"R22_Questions";"ColA_R22",#N/A,TRUE,"R2295";"_R22_Tables",#N/A,TRUE,"R2295"}</definedName>
    <definedName name="wrn.R22_Data_Collection1997." localSheetId="50" hidden="1">{"_R22_General",#N/A,TRUE,"R22_General";"_R22_Questions",#N/A,TRUE,"R22_Questions";"ColA_R22",#N/A,TRUE,"R2295";"_R22_Tables",#N/A,TRUE,"R2295"}</definedName>
    <definedName name="wrn.R22_Data_Collection1997." hidden="1">{"_R22_General",#N/A,TRUE,"R22_General";"_R22_Questions",#N/A,TRUE,"R22_Questions";"ColA_R22",#N/A,TRUE,"R2295";"_R22_Tables",#N/A,TRUE,"R2295"}</definedName>
    <definedName name="wrn.Riqfin." localSheetId="38" hidden="1">{"Riqfin97",#N/A,FALSE,"Tran";"Riqfinpro",#N/A,FALSE,"Tran"}</definedName>
    <definedName name="wrn.Riqfin." localSheetId="39" hidden="1">{"Riqfin97",#N/A,FALSE,"Tran";"Riqfinpro",#N/A,FALSE,"Tran"}</definedName>
    <definedName name="wrn.Riqfin." localSheetId="40" hidden="1">{"Riqfin97",#N/A,FALSE,"Tran";"Riqfinpro",#N/A,FALSE,"Tran"}</definedName>
    <definedName name="wrn.Riqfin." localSheetId="43" hidden="1">{"Riqfin97",#N/A,FALSE,"Tran";"Riqfinpro",#N/A,FALSE,"Tran"}</definedName>
    <definedName name="wrn.Riqfin." localSheetId="44" hidden="1">{"Riqfin97",#N/A,FALSE,"Tran";"Riqfinpro",#N/A,FALSE,"Tran"}</definedName>
    <definedName name="wrn.Riqfin." localSheetId="45" hidden="1">{"Riqfin97",#N/A,FALSE,"Tran";"Riqfinpro",#N/A,FALSE,"Tran"}</definedName>
    <definedName name="wrn.Riqfin." localSheetId="50" hidden="1">{"Riqfin97",#N/A,FALSE,"Tran";"Riqfinpro",#N/A,FALSE,"Tran"}</definedName>
    <definedName name="wrn.Riqfin." localSheetId="4" hidden="1">{"Riqfin97",#N/A,FALSE,"Tran";"Riqfinpro",#N/A,FALSE,"Tran"}</definedName>
    <definedName name="wrn.Riqfin." localSheetId="7" hidden="1">{"Riqfin97",#N/A,FALSE,"Tran";"Riqfinpro",#N/A,FALSE,"Tran"}</definedName>
    <definedName name="wrn.Riqfin." localSheetId="8" hidden="1">{"Riqfin97",#N/A,FALSE,"Tran";"Riqfinpro",#N/A,FALSE,"Tran"}</definedName>
    <definedName name="wrn.Riqfin." localSheetId="9" hidden="1">{"Riqfin97",#N/A,FALSE,"Tran";"Riqfinpro",#N/A,FALSE,"Tran"}</definedName>
    <definedName name="wrn.Riqfin." localSheetId="10" hidden="1">{"Riqfin97",#N/A,FALSE,"Tran";"Riqfinpro",#N/A,FALSE,"Tran"}</definedName>
    <definedName name="wrn.Riqfin." localSheetId="17" hidden="1">{"Riqfin97",#N/A,FALSE,"Tran";"Riqfinpro",#N/A,FALSE,"Tran"}</definedName>
    <definedName name="wrn.Riqfin." localSheetId="18" hidden="1">{"Riqfin97",#N/A,FALSE,"Tran";"Riqfinpro",#N/A,FALSE,"Tran"}</definedName>
    <definedName name="wrn.Riqfin." localSheetId="19" hidden="1">{"Riqfin97",#N/A,FALSE,"Tran";"Riqfinpro",#N/A,FALSE,"Tran"}</definedName>
    <definedName name="wrn.Riqfin." localSheetId="20" hidden="1">{"Riqfin97",#N/A,FALSE,"Tran";"Riqfinpro",#N/A,FALSE,"Tran"}</definedName>
    <definedName name="wrn.Riqfin." localSheetId="21" hidden="1">{"Riqfin97",#N/A,FALSE,"Tran";"Riqfinpro",#N/A,FALSE,"Tran"}</definedName>
    <definedName name="wrn.Riqfin." localSheetId="22" hidden="1">{"Riqfin97",#N/A,FALSE,"Tran";"Riqfinpro",#N/A,FALSE,"Tran"}</definedName>
    <definedName name="wrn.Riqfin." localSheetId="23" hidden="1">{"Riqfin97",#N/A,FALSE,"Tran";"Riqfinpro",#N/A,FALSE,"Tran"}</definedName>
    <definedName name="wrn.Riqfin." localSheetId="24" hidden="1">{"Riqfin97",#N/A,FALSE,"Tran";"Riqfinpro",#N/A,FALSE,"Tran"}</definedName>
    <definedName name="wrn.Riqfin." localSheetId="25" hidden="1">{"Riqfin97",#N/A,FALSE,"Tran";"Riqfinpro",#N/A,FALSE,"Tran"}</definedName>
    <definedName name="wrn.Riqfin." localSheetId="26" hidden="1">{"Riqfin97",#N/A,FALSE,"Tran";"Riqfinpro",#N/A,FALSE,"Tran"}</definedName>
    <definedName name="wrn.Riqfin." localSheetId="27" hidden="1">{"Riqfin97",#N/A,FALSE,"Tran";"Riqfinpro",#N/A,FALSE,"Tran"}</definedName>
    <definedName name="wrn.Riqfin." localSheetId="28" hidden="1">{"Riqfin97",#N/A,FALSE,"Tran";"Riqfinpro",#N/A,FALSE,"Tran"}</definedName>
    <definedName name="wrn.Riqfin." localSheetId="29" hidden="1">{"Riqfin97",#N/A,FALSE,"Tran";"Riqfinpro",#N/A,FALSE,"Tran"}</definedName>
    <definedName name="wrn.Riqfin." localSheetId="30" hidden="1">{"Riqfin97",#N/A,FALSE,"Tran";"Riqfinpro",#N/A,FALSE,"Tran"}</definedName>
    <definedName name="wrn.Riqfin." localSheetId="32" hidden="1">{"Riqfin97",#N/A,FALSE,"Tran";"Riqfinpro",#N/A,FALSE,"Tran"}</definedName>
    <definedName name="wrn.Riqfin." localSheetId="33" hidden="1">{"Riqfin97",#N/A,FALSE,"Tran";"Riqfinpro",#N/A,FALSE,"Tran"}</definedName>
    <definedName name="wrn.Riqfin." hidden="1">{"Riqfin97",#N/A,FALSE,"Tran";"Riqfinpro",#N/A,FALSE,"Tran"}</definedName>
    <definedName name="wrn.Staff._.Report._.Tables." localSheetId="38" hidden="1">{#N/A,#N/A,FALSE,"SRFSYS";#N/A,#N/A,FALSE,"SRBSYS"}</definedName>
    <definedName name="wrn.Staff._.Report._.Tables." localSheetId="39" hidden="1">{#N/A,#N/A,FALSE,"SRFSYS";#N/A,#N/A,FALSE,"SRBSYS"}</definedName>
    <definedName name="wrn.Staff._.Report._.Tables." localSheetId="40" hidden="1">{#N/A,#N/A,FALSE,"SRFSYS";#N/A,#N/A,FALSE,"SRBSYS"}</definedName>
    <definedName name="wrn.Staff._.Report._.Tables." localSheetId="43" hidden="1">{#N/A,#N/A,FALSE,"SRFSYS";#N/A,#N/A,FALSE,"SRBSYS"}</definedName>
    <definedName name="wrn.Staff._.Report._.Tables." localSheetId="44" hidden="1">{#N/A,#N/A,FALSE,"SRFSYS";#N/A,#N/A,FALSE,"SRBSYS"}</definedName>
    <definedName name="wrn.Staff._.Report._.Tables." localSheetId="45" hidden="1">{#N/A,#N/A,FALSE,"SRFSYS";#N/A,#N/A,FALSE,"SRBSYS"}</definedName>
    <definedName name="wrn.Staff._.Report._.Tables." localSheetId="50" hidden="1">{#N/A,#N/A,FALSE,"SRFSYS";#N/A,#N/A,FALSE,"SRBSYS"}</definedName>
    <definedName name="wrn.Staff._.Report._.Tables." localSheetId="4" hidden="1">{#N/A,#N/A,FALSE,"SRFSYS";#N/A,#N/A,FALSE,"SRBSYS"}</definedName>
    <definedName name="wrn.Staff._.Report._.Tables." localSheetId="7" hidden="1">{#N/A,#N/A,FALSE,"SRFSYS";#N/A,#N/A,FALSE,"SRBSYS"}</definedName>
    <definedName name="wrn.Staff._.Report._.Tables." localSheetId="8" hidden="1">{#N/A,#N/A,FALSE,"SRFSYS";#N/A,#N/A,FALSE,"SRBSYS"}</definedName>
    <definedName name="wrn.Staff._.Report._.Tables." localSheetId="9" hidden="1">{#N/A,#N/A,FALSE,"SRFSYS";#N/A,#N/A,FALSE,"SRBSYS"}</definedName>
    <definedName name="wrn.Staff._.Report._.Tables." localSheetId="10" hidden="1">{#N/A,#N/A,FALSE,"SRFSYS";#N/A,#N/A,FALSE,"SRBSYS"}</definedName>
    <definedName name="wrn.Staff._.Report._.Tables." localSheetId="17" hidden="1">{#N/A,#N/A,FALSE,"SRFSYS";#N/A,#N/A,FALSE,"SRBSYS"}</definedName>
    <definedName name="wrn.Staff._.Report._.Tables." localSheetId="18" hidden="1">{#N/A,#N/A,FALSE,"SRFSYS";#N/A,#N/A,FALSE,"SRBSYS"}</definedName>
    <definedName name="wrn.Staff._.Report._.Tables." localSheetId="19" hidden="1">{#N/A,#N/A,FALSE,"SRFSYS";#N/A,#N/A,FALSE,"SRBSYS"}</definedName>
    <definedName name="wrn.Staff._.Report._.Tables." localSheetId="20" hidden="1">{#N/A,#N/A,FALSE,"SRFSYS";#N/A,#N/A,FALSE,"SRBSYS"}</definedName>
    <definedName name="wrn.Staff._.Report._.Tables." localSheetId="21" hidden="1">{#N/A,#N/A,FALSE,"SRFSYS";#N/A,#N/A,FALSE,"SRBSYS"}</definedName>
    <definedName name="wrn.Staff._.Report._.Tables." localSheetId="22" hidden="1">{#N/A,#N/A,FALSE,"SRFSYS";#N/A,#N/A,FALSE,"SRBSYS"}</definedName>
    <definedName name="wrn.Staff._.Report._.Tables." localSheetId="23" hidden="1">{#N/A,#N/A,FALSE,"SRFSYS";#N/A,#N/A,FALSE,"SRBSYS"}</definedName>
    <definedName name="wrn.Staff._.Report._.Tables." localSheetId="24" hidden="1">{#N/A,#N/A,FALSE,"SRFSYS";#N/A,#N/A,FALSE,"SRBSYS"}</definedName>
    <definedName name="wrn.Staff._.Report._.Tables." localSheetId="25" hidden="1">{#N/A,#N/A,FALSE,"SRFSYS";#N/A,#N/A,FALSE,"SRBSYS"}</definedName>
    <definedName name="wrn.Staff._.Report._.Tables." localSheetId="26" hidden="1">{#N/A,#N/A,FALSE,"SRFSYS";#N/A,#N/A,FALSE,"SRBSYS"}</definedName>
    <definedName name="wrn.Staff._.Report._.Tables." localSheetId="27" hidden="1">{#N/A,#N/A,FALSE,"SRFSYS";#N/A,#N/A,FALSE,"SRBSYS"}</definedName>
    <definedName name="wrn.Staff._.Report._.Tables." localSheetId="28" hidden="1">{#N/A,#N/A,FALSE,"SRFSYS";#N/A,#N/A,FALSE,"SRBSYS"}</definedName>
    <definedName name="wrn.Staff._.Report._.Tables." localSheetId="29" hidden="1">{#N/A,#N/A,FALSE,"SRFSYS";#N/A,#N/A,FALSE,"SRBSYS"}</definedName>
    <definedName name="wrn.Staff._.Report._.Tables." localSheetId="30" hidden="1">{#N/A,#N/A,FALSE,"SRFSYS";#N/A,#N/A,FALSE,"SRBSYS"}</definedName>
    <definedName name="wrn.Staff._.Report._.Tables." localSheetId="32" hidden="1">{#N/A,#N/A,FALSE,"SRFSYS";#N/A,#N/A,FALSE,"SRBSYS"}</definedName>
    <definedName name="wrn.Staff._.Report._.Tables." localSheetId="33" hidden="1">{#N/A,#N/A,FALSE,"SRFSYS";#N/A,#N/A,FALSE,"SRBSYS"}</definedName>
    <definedName name="wrn.Staff._.Report._.Tables." hidden="1">{#N/A,#N/A,FALSE,"SRFSYS";#N/A,#N/A,FALSE,"SRBSYS"}</definedName>
    <definedName name="wrn.TabARA." localSheetId="38" hidden="1">{"Page1",#N/A,FALSE,"ARA M&amp;F&amp;T";"Page2",#N/A,FALSE,"ARA M&amp;F&amp;T";"Page3",#N/A,FALSE,"ARA M&amp;F&amp;T"}</definedName>
    <definedName name="wrn.TabARA." localSheetId="45" hidden="1">{"Page1",#N/A,FALSE,"ARA M&amp;F&amp;T";"Page2",#N/A,FALSE,"ARA M&amp;F&amp;T";"Page3",#N/A,FALSE,"ARA M&amp;F&amp;T"}</definedName>
    <definedName name="wrn.TabARA." localSheetId="50" hidden="1">{"Page1",#N/A,FALSE,"ARA M&amp;F&amp;T";"Page2",#N/A,FALSE,"ARA M&amp;F&amp;T";"Page3",#N/A,FALSE,"ARA M&amp;F&amp;T"}</definedName>
    <definedName name="wrn.TabARA." hidden="1">{"Page1",#N/A,FALSE,"ARA M&amp;F&amp;T";"Page2",#N/A,FALSE,"ARA M&amp;F&amp;T";"Page3",#N/A,FALSE,"ARA M&amp;F&amp;T"}</definedName>
    <definedName name="wrn.WEO." localSheetId="38" hidden="1">{"WEO",#N/A,FALSE,"T"}</definedName>
    <definedName name="wrn.WEO." localSheetId="39" hidden="1">{"WEO",#N/A,FALSE,"T"}</definedName>
    <definedName name="wrn.WEO." localSheetId="40" hidden="1">{"WEO",#N/A,FALSE,"T"}</definedName>
    <definedName name="wrn.WEO." localSheetId="43" hidden="1">{"WEO",#N/A,FALSE,"T"}</definedName>
    <definedName name="wrn.WEO." localSheetId="44" hidden="1">{"WEO",#N/A,FALSE,"T"}</definedName>
    <definedName name="wrn.WEO." localSheetId="45" hidden="1">{"WEO",#N/A,FALSE,"T"}</definedName>
    <definedName name="wrn.WEO." localSheetId="50" hidden="1">{"WEO",#N/A,FALSE,"T"}</definedName>
    <definedName name="wrn.WEO." localSheetId="4" hidden="1">{"WEO",#N/A,FALSE,"T"}</definedName>
    <definedName name="wrn.WEO." localSheetId="7" hidden="1">{"WEO",#N/A,FALSE,"T"}</definedName>
    <definedName name="wrn.WEO." localSheetId="8" hidden="1">{"WEO",#N/A,FALSE,"T"}</definedName>
    <definedName name="wrn.WEO." localSheetId="9" hidden="1">{"WEO",#N/A,FALSE,"T"}</definedName>
    <definedName name="wrn.WEO." localSheetId="10" hidden="1">{"WEO",#N/A,FALSE,"T"}</definedName>
    <definedName name="wrn.WEO." localSheetId="17" hidden="1">{"WEO",#N/A,FALSE,"T"}</definedName>
    <definedName name="wrn.WEO." localSheetId="18" hidden="1">{"WEO",#N/A,FALSE,"T"}</definedName>
    <definedName name="wrn.WEO." localSheetId="19" hidden="1">{"WEO",#N/A,FALSE,"T"}</definedName>
    <definedName name="wrn.WEO." localSheetId="20" hidden="1">{"WEO",#N/A,FALSE,"T"}</definedName>
    <definedName name="wrn.WEO." localSheetId="21" hidden="1">{"WEO",#N/A,FALSE,"T"}</definedName>
    <definedName name="wrn.WEO." localSheetId="22" hidden="1">{"WEO",#N/A,FALSE,"T"}</definedName>
    <definedName name="wrn.WEO." localSheetId="23" hidden="1">{"WEO",#N/A,FALSE,"T"}</definedName>
    <definedName name="wrn.WEO." localSheetId="24" hidden="1">{"WEO",#N/A,FALSE,"T"}</definedName>
    <definedName name="wrn.WEO." localSheetId="25" hidden="1">{"WEO",#N/A,FALSE,"T"}</definedName>
    <definedName name="wrn.WEO." localSheetId="26" hidden="1">{"WEO",#N/A,FALSE,"T"}</definedName>
    <definedName name="wrn.WEO." localSheetId="27" hidden="1">{"WEO",#N/A,FALSE,"T"}</definedName>
    <definedName name="wrn.WEO." localSheetId="28" hidden="1">{"WEO",#N/A,FALSE,"T"}</definedName>
    <definedName name="wrn.WEO." localSheetId="29" hidden="1">{"WEO",#N/A,FALSE,"T"}</definedName>
    <definedName name="wrn.WEO." localSheetId="30" hidden="1">{"WEO",#N/A,FALSE,"T"}</definedName>
    <definedName name="wrn.WEO." localSheetId="32" hidden="1">{"WEO",#N/A,FALSE,"T"}</definedName>
    <definedName name="wrn.WEO." localSheetId="33" hidden="1">{"WEO",#N/A,FALSE,"T"}</definedName>
    <definedName name="wrn.WEO." hidden="1">{"WEO",#N/A,FALSE,"T"}</definedName>
    <definedName name="ww" localSheetId="39" hidden="1">#REF!</definedName>
    <definedName name="ww" localSheetId="40" hidden="1">#REF!</definedName>
    <definedName name="ww" localSheetId="44" hidden="1">#REF!</definedName>
    <definedName name="ww" localSheetId="50" hidden="1">#REF!</definedName>
    <definedName name="ww" localSheetId="7" hidden="1">#REF!</definedName>
    <definedName name="ww" localSheetId="8" hidden="1">#REF!</definedName>
    <definedName name="ww" localSheetId="9" hidden="1">#REF!</definedName>
    <definedName name="ww" localSheetId="17" hidden="1">#REF!</definedName>
    <definedName name="ww" localSheetId="18" hidden="1">#REF!</definedName>
    <definedName name="ww" localSheetId="19" hidden="1">#REF!</definedName>
    <definedName name="ww" localSheetId="20" hidden="1">#REF!</definedName>
    <definedName name="ww" localSheetId="21" hidden="1">#REF!</definedName>
    <definedName name="ww" localSheetId="22" hidden="1">#REF!</definedName>
    <definedName name="ww" localSheetId="27" hidden="1">#REF!</definedName>
    <definedName name="ww" localSheetId="33" hidden="1">#REF!</definedName>
    <definedName name="ww" hidden="1">#REF!</definedName>
    <definedName name="www" localSheetId="38" hidden="1">{"Riqfin97",#N/A,FALSE,"Tran";"Riqfinpro",#N/A,FALSE,"Tran"}</definedName>
    <definedName name="www" localSheetId="39" hidden="1">{"Riqfin97",#N/A,FALSE,"Tran";"Riqfinpro",#N/A,FALSE,"Tran"}</definedName>
    <definedName name="www" localSheetId="40" hidden="1">{"Riqfin97",#N/A,FALSE,"Tran";"Riqfinpro",#N/A,FALSE,"Tran"}</definedName>
    <definedName name="www" localSheetId="43" hidden="1">{"Riqfin97",#N/A,FALSE,"Tran";"Riqfinpro",#N/A,FALSE,"Tran"}</definedName>
    <definedName name="www" localSheetId="44" hidden="1">{"Riqfin97",#N/A,FALSE,"Tran";"Riqfinpro",#N/A,FALSE,"Tran"}</definedName>
    <definedName name="www" localSheetId="45" hidden="1">{"Riqfin97",#N/A,FALSE,"Tran";"Riqfinpro",#N/A,FALSE,"Tran"}</definedName>
    <definedName name="www" localSheetId="50" hidden="1">{"Riqfin97",#N/A,FALSE,"Tran";"Riqfinpro",#N/A,FALSE,"Tran"}</definedName>
    <definedName name="www" localSheetId="4" hidden="1">{"Riqfin97",#N/A,FALSE,"Tran";"Riqfinpro",#N/A,FALSE,"Tran"}</definedName>
    <definedName name="www" localSheetId="7" hidden="1">{"Riqfin97",#N/A,FALSE,"Tran";"Riqfinpro",#N/A,FALSE,"Tran"}</definedName>
    <definedName name="www" localSheetId="8" hidden="1">{"Riqfin97",#N/A,FALSE,"Tran";"Riqfinpro",#N/A,FALSE,"Tran"}</definedName>
    <definedName name="www" localSheetId="9" hidden="1">{"Riqfin97",#N/A,FALSE,"Tran";"Riqfinpro",#N/A,FALSE,"Tran"}</definedName>
    <definedName name="www" localSheetId="10" hidden="1">{"Riqfin97",#N/A,FALSE,"Tran";"Riqfinpro",#N/A,FALSE,"Tran"}</definedName>
    <definedName name="www" localSheetId="17" hidden="1">{"Riqfin97",#N/A,FALSE,"Tran";"Riqfinpro",#N/A,FALSE,"Tran"}</definedName>
    <definedName name="www" localSheetId="18" hidden="1">{"Riqfin97",#N/A,FALSE,"Tran";"Riqfinpro",#N/A,FALSE,"Tran"}</definedName>
    <definedName name="www" localSheetId="19" hidden="1">{"Riqfin97",#N/A,FALSE,"Tran";"Riqfinpro",#N/A,FALSE,"Tran"}</definedName>
    <definedName name="www" localSheetId="20" hidden="1">{"Riqfin97",#N/A,FALSE,"Tran";"Riqfinpro",#N/A,FALSE,"Tran"}</definedName>
    <definedName name="www" localSheetId="21" hidden="1">{"Riqfin97",#N/A,FALSE,"Tran";"Riqfinpro",#N/A,FALSE,"Tran"}</definedName>
    <definedName name="www" localSheetId="22" hidden="1">{"Riqfin97",#N/A,FALSE,"Tran";"Riqfinpro",#N/A,FALSE,"Tran"}</definedName>
    <definedName name="www" localSheetId="23" hidden="1">{"Riqfin97",#N/A,FALSE,"Tran";"Riqfinpro",#N/A,FALSE,"Tran"}</definedName>
    <definedName name="www" localSheetId="24" hidden="1">{"Riqfin97",#N/A,FALSE,"Tran";"Riqfinpro",#N/A,FALSE,"Tran"}</definedName>
    <definedName name="www" localSheetId="25" hidden="1">{"Riqfin97",#N/A,FALSE,"Tran";"Riqfinpro",#N/A,FALSE,"Tran"}</definedName>
    <definedName name="www" localSheetId="26" hidden="1">{"Riqfin97",#N/A,FALSE,"Tran";"Riqfinpro",#N/A,FALSE,"Tran"}</definedName>
    <definedName name="www" localSheetId="27" hidden="1">{"Riqfin97",#N/A,FALSE,"Tran";"Riqfinpro",#N/A,FALSE,"Tran"}</definedName>
    <definedName name="www" localSheetId="28" hidden="1">{"Riqfin97",#N/A,FALSE,"Tran";"Riqfinpro",#N/A,FALSE,"Tran"}</definedName>
    <definedName name="www" localSheetId="29" hidden="1">{"Riqfin97",#N/A,FALSE,"Tran";"Riqfinpro",#N/A,FALSE,"Tran"}</definedName>
    <definedName name="www" localSheetId="30" hidden="1">{"Riqfin97",#N/A,FALSE,"Tran";"Riqfinpro",#N/A,FALSE,"Tran"}</definedName>
    <definedName name="www" localSheetId="32" hidden="1">{"Riqfin97",#N/A,FALSE,"Tran";"Riqfinpro",#N/A,FALSE,"Tran"}</definedName>
    <definedName name="www" localSheetId="33" hidden="1">{"Riqfin97",#N/A,FALSE,"Tran";"Riqfinpro",#N/A,FALSE,"Tran"}</definedName>
    <definedName name="www" hidden="1">{"Riqfin97",#N/A,FALSE,"Tran";"Riqfinpro",#N/A,FALSE,"Tran"}</definedName>
    <definedName name="wwww" localSheetId="40" hidden="1">#REF!</definedName>
    <definedName name="wwww" localSheetId="44" hidden="1">#REF!</definedName>
    <definedName name="wwww" localSheetId="22" hidden="1">#REF!</definedName>
    <definedName name="wwww" localSheetId="27" hidden="1">#REF!</definedName>
    <definedName name="wwww" hidden="1">#REF!</definedName>
    <definedName name="xx" localSheetId="38" hidden="1">{"Riqfin97",#N/A,FALSE,"Tran";"Riqfinpro",#N/A,FALSE,"Tran"}</definedName>
    <definedName name="xx" localSheetId="39" hidden="1">{"Riqfin97",#N/A,FALSE,"Tran";"Riqfinpro",#N/A,FALSE,"Tran"}</definedName>
    <definedName name="xx" localSheetId="40" hidden="1">{"Riqfin97",#N/A,FALSE,"Tran";"Riqfinpro",#N/A,FALSE,"Tran"}</definedName>
    <definedName name="xx" localSheetId="43" hidden="1">{"Riqfin97",#N/A,FALSE,"Tran";"Riqfinpro",#N/A,FALSE,"Tran"}</definedName>
    <definedName name="xx" localSheetId="44" hidden="1">{"Riqfin97",#N/A,FALSE,"Tran";"Riqfinpro",#N/A,FALSE,"Tran"}</definedName>
    <definedName name="xx" localSheetId="45" hidden="1">{"Riqfin97",#N/A,FALSE,"Tran";"Riqfinpro",#N/A,FALSE,"Tran"}</definedName>
    <definedName name="xx" localSheetId="50" hidden="1">{"Riqfin97",#N/A,FALSE,"Tran";"Riqfinpro",#N/A,FALSE,"Tran"}</definedName>
    <definedName name="xx" localSheetId="4" hidden="1">{"Riqfin97",#N/A,FALSE,"Tran";"Riqfinpro",#N/A,FALSE,"Tran"}</definedName>
    <definedName name="xx" localSheetId="7" hidden="1">{"Riqfin97",#N/A,FALSE,"Tran";"Riqfinpro",#N/A,FALSE,"Tran"}</definedName>
    <definedName name="xx" localSheetId="8" hidden="1">{"Riqfin97",#N/A,FALSE,"Tran";"Riqfinpro",#N/A,FALSE,"Tran"}</definedName>
    <definedName name="xx" localSheetId="9" hidden="1">{"Riqfin97",#N/A,FALSE,"Tran";"Riqfinpro",#N/A,FALSE,"Tran"}</definedName>
    <definedName name="xx" localSheetId="10" hidden="1">{"Riqfin97",#N/A,FALSE,"Tran";"Riqfinpro",#N/A,FALSE,"Tran"}</definedName>
    <definedName name="xx" localSheetId="17" hidden="1">{"Riqfin97",#N/A,FALSE,"Tran";"Riqfinpro",#N/A,FALSE,"Tran"}</definedName>
    <definedName name="xx" localSheetId="18" hidden="1">{"Riqfin97",#N/A,FALSE,"Tran";"Riqfinpro",#N/A,FALSE,"Tran"}</definedName>
    <definedName name="xx" localSheetId="19" hidden="1">{"Riqfin97",#N/A,FALSE,"Tran";"Riqfinpro",#N/A,FALSE,"Tran"}</definedName>
    <definedName name="xx" localSheetId="20" hidden="1">{"Riqfin97",#N/A,FALSE,"Tran";"Riqfinpro",#N/A,FALSE,"Tran"}</definedName>
    <definedName name="xx" localSheetId="21" hidden="1">{"Riqfin97",#N/A,FALSE,"Tran";"Riqfinpro",#N/A,FALSE,"Tran"}</definedName>
    <definedName name="xx" localSheetId="22" hidden="1">{"Riqfin97",#N/A,FALSE,"Tran";"Riqfinpro",#N/A,FALSE,"Tran"}</definedName>
    <definedName name="xx" localSheetId="23" hidden="1">{"Riqfin97",#N/A,FALSE,"Tran";"Riqfinpro",#N/A,FALSE,"Tran"}</definedName>
    <definedName name="xx" localSheetId="24" hidden="1">{"Riqfin97",#N/A,FALSE,"Tran";"Riqfinpro",#N/A,FALSE,"Tran"}</definedName>
    <definedName name="xx" localSheetId="25" hidden="1">{"Riqfin97",#N/A,FALSE,"Tran";"Riqfinpro",#N/A,FALSE,"Tran"}</definedName>
    <definedName name="xx" localSheetId="26" hidden="1">{"Riqfin97",#N/A,FALSE,"Tran";"Riqfinpro",#N/A,FALSE,"Tran"}</definedName>
    <definedName name="xx" localSheetId="27" hidden="1">{"Riqfin97",#N/A,FALSE,"Tran";"Riqfinpro",#N/A,FALSE,"Tran"}</definedName>
    <definedName name="xx" localSheetId="28" hidden="1">{"Riqfin97",#N/A,FALSE,"Tran";"Riqfinpro",#N/A,FALSE,"Tran"}</definedName>
    <definedName name="xx" localSheetId="29" hidden="1">{"Riqfin97",#N/A,FALSE,"Tran";"Riqfinpro",#N/A,FALSE,"Tran"}</definedName>
    <definedName name="xx" localSheetId="30" hidden="1">{"Riqfin97",#N/A,FALSE,"Tran";"Riqfinpro",#N/A,FALSE,"Tran"}</definedName>
    <definedName name="xx" localSheetId="32" hidden="1">{"Riqfin97",#N/A,FALSE,"Tran";"Riqfinpro",#N/A,FALSE,"Tran"}</definedName>
    <definedName name="xx" localSheetId="33" hidden="1">{"Riqfin97",#N/A,FALSE,"Tran";"Riqfinpro",#N/A,FALSE,"Tran"}</definedName>
    <definedName name="xx" hidden="1">{"Riqfin97",#N/A,FALSE,"Tran";"Riqfinpro",#N/A,FALSE,"Tran"}</definedName>
    <definedName name="xxx" localSheetId="38" hidden="1">{"'előző év december'!$A$2:$CP$214"}</definedName>
    <definedName name="xxx" localSheetId="39" hidden="1">{"'előző év december'!$A$2:$CP$214"}</definedName>
    <definedName name="xxx" localSheetId="40" hidden="1">{"'előző év december'!$A$2:$CP$214"}</definedName>
    <definedName name="xxx" localSheetId="43" hidden="1">{"'előző év december'!$A$2:$CP$214"}</definedName>
    <definedName name="xxx" localSheetId="44" hidden="1">{"'előző év december'!$A$2:$CP$214"}</definedName>
    <definedName name="xxx" localSheetId="45" hidden="1">{"'előző év december'!$A$2:$CP$214"}</definedName>
    <definedName name="xxx" localSheetId="4" hidden="1">{"'előző év december'!$A$2:$CP$214"}</definedName>
    <definedName name="xxx" localSheetId="7" hidden="1">{"'előző év december'!$A$2:$CP$214"}</definedName>
    <definedName name="xxx" localSheetId="8" hidden="1">{"'előző év december'!$A$2:$CP$214"}</definedName>
    <definedName name="xxx" localSheetId="9" hidden="1">{"'előző év december'!$A$2:$CP$214"}</definedName>
    <definedName name="xxx" localSheetId="10" hidden="1">{"'előző év december'!$A$2:$CP$214"}</definedName>
    <definedName name="xxx" localSheetId="17" hidden="1">{"'előző év december'!$A$2:$CP$214"}</definedName>
    <definedName name="xxx" localSheetId="18" hidden="1">{"'előző év december'!$A$2:$CP$214"}</definedName>
    <definedName name="xxx" localSheetId="19" hidden="1">{"'előző év december'!$A$2:$CP$214"}</definedName>
    <definedName name="xxx" localSheetId="20" hidden="1">{"'előző év december'!$A$2:$CP$214"}</definedName>
    <definedName name="xxx" localSheetId="21" hidden="1">{"'előző év december'!$A$2:$CP$214"}</definedName>
    <definedName name="xxx" localSheetId="22" hidden="1">{"'előző év december'!$A$2:$CP$214"}</definedName>
    <definedName name="xxx" localSheetId="23" hidden="1">{"'előző év december'!$A$2:$CP$214"}</definedName>
    <definedName name="xxx" localSheetId="24" hidden="1">{"'előző év december'!$A$2:$CP$214"}</definedName>
    <definedName name="xxx" localSheetId="25" hidden="1">{"'előző év december'!$A$2:$CP$214"}</definedName>
    <definedName name="xxx" localSheetId="26" hidden="1">{"'előző év december'!$A$2:$CP$214"}</definedName>
    <definedName name="xxx" localSheetId="27" hidden="1">{"'előző év december'!$A$2:$CP$214"}</definedName>
    <definedName name="xxx" localSheetId="28" hidden="1">{"'előző év december'!$A$2:$CP$214"}</definedName>
    <definedName name="xxx" localSheetId="29" hidden="1">{"'előző év december'!$A$2:$CP$214"}</definedName>
    <definedName name="xxx" localSheetId="30" hidden="1">{"'előző év december'!$A$2:$CP$214"}</definedName>
    <definedName name="xxx" localSheetId="32" hidden="1">{"'előző év december'!$A$2:$CP$214"}</definedName>
    <definedName name="xxx" localSheetId="33" hidden="1">{"'előző év december'!$A$2:$CP$214"}</definedName>
    <definedName name="xxx" hidden="1">{"'előző év december'!$A$2:$CP$214"}</definedName>
    <definedName name="xxxx" localSheetId="38" hidden="1">{"Riqfin97",#N/A,FALSE,"Tran";"Riqfinpro",#N/A,FALSE,"Tran"}</definedName>
    <definedName name="xxxx" localSheetId="39" hidden="1">{"Riqfin97",#N/A,FALSE,"Tran";"Riqfinpro",#N/A,FALSE,"Tran"}</definedName>
    <definedName name="xxxx" localSheetId="40" hidden="1">{"Riqfin97",#N/A,FALSE,"Tran";"Riqfinpro",#N/A,FALSE,"Tran"}</definedName>
    <definedName name="xxxx" localSheetId="43" hidden="1">{"Riqfin97",#N/A,FALSE,"Tran";"Riqfinpro",#N/A,FALSE,"Tran"}</definedName>
    <definedName name="xxxx" localSheetId="44" hidden="1">{"Riqfin97",#N/A,FALSE,"Tran";"Riqfinpro",#N/A,FALSE,"Tran"}</definedName>
    <definedName name="xxxx" localSheetId="45" hidden="1">{"Riqfin97",#N/A,FALSE,"Tran";"Riqfinpro",#N/A,FALSE,"Tran"}</definedName>
    <definedName name="xxxx" localSheetId="50" hidden="1">{"Riqfin97",#N/A,FALSE,"Tran";"Riqfinpro",#N/A,FALSE,"Tran"}</definedName>
    <definedName name="xxxx" localSheetId="4" hidden="1">{"Riqfin97",#N/A,FALSE,"Tran";"Riqfinpro",#N/A,FALSE,"Tran"}</definedName>
    <definedName name="xxxx" localSheetId="7" hidden="1">{"Riqfin97",#N/A,FALSE,"Tran";"Riqfinpro",#N/A,FALSE,"Tran"}</definedName>
    <definedName name="xxxx" localSheetId="8" hidden="1">{"Riqfin97",#N/A,FALSE,"Tran";"Riqfinpro",#N/A,FALSE,"Tran"}</definedName>
    <definedName name="xxxx" localSheetId="9" hidden="1">{"Riqfin97",#N/A,FALSE,"Tran";"Riqfinpro",#N/A,FALSE,"Tran"}</definedName>
    <definedName name="xxxx" localSheetId="10" hidden="1">{"Riqfin97",#N/A,FALSE,"Tran";"Riqfinpro",#N/A,FALSE,"Tran"}</definedName>
    <definedName name="xxxx" localSheetId="17" hidden="1">{"Riqfin97",#N/A,FALSE,"Tran";"Riqfinpro",#N/A,FALSE,"Tran"}</definedName>
    <definedName name="xxxx" localSheetId="18" hidden="1">{"Riqfin97",#N/A,FALSE,"Tran";"Riqfinpro",#N/A,FALSE,"Tran"}</definedName>
    <definedName name="xxxx" localSheetId="19" hidden="1">{"Riqfin97",#N/A,FALSE,"Tran";"Riqfinpro",#N/A,FALSE,"Tran"}</definedName>
    <definedName name="xxxx" localSheetId="20" hidden="1">{"Riqfin97",#N/A,FALSE,"Tran";"Riqfinpro",#N/A,FALSE,"Tran"}</definedName>
    <definedName name="xxxx" localSheetId="21" hidden="1">{"Riqfin97",#N/A,FALSE,"Tran";"Riqfinpro",#N/A,FALSE,"Tran"}</definedName>
    <definedName name="xxxx" localSheetId="22" hidden="1">{"Riqfin97",#N/A,FALSE,"Tran";"Riqfinpro",#N/A,FALSE,"Tran"}</definedName>
    <definedName name="xxxx" localSheetId="23" hidden="1">{"Riqfin97",#N/A,FALSE,"Tran";"Riqfinpro",#N/A,FALSE,"Tran"}</definedName>
    <definedName name="xxxx" localSheetId="24" hidden="1">{"Riqfin97",#N/A,FALSE,"Tran";"Riqfinpro",#N/A,FALSE,"Tran"}</definedName>
    <definedName name="xxxx" localSheetId="25" hidden="1">{"Riqfin97",#N/A,FALSE,"Tran";"Riqfinpro",#N/A,FALSE,"Tran"}</definedName>
    <definedName name="xxxx" localSheetId="26" hidden="1">{"Riqfin97",#N/A,FALSE,"Tran";"Riqfinpro",#N/A,FALSE,"Tran"}</definedName>
    <definedName name="xxxx" localSheetId="27" hidden="1">{"Riqfin97",#N/A,FALSE,"Tran";"Riqfinpro",#N/A,FALSE,"Tran"}</definedName>
    <definedName name="xxxx" localSheetId="28" hidden="1">{"Riqfin97",#N/A,FALSE,"Tran";"Riqfinpro",#N/A,FALSE,"Tran"}</definedName>
    <definedName name="xxxx" localSheetId="29" hidden="1">{"Riqfin97",#N/A,FALSE,"Tran";"Riqfinpro",#N/A,FALSE,"Tran"}</definedName>
    <definedName name="xxxx" localSheetId="30" hidden="1">{"Riqfin97",#N/A,FALSE,"Tran";"Riqfinpro",#N/A,FALSE,"Tran"}</definedName>
    <definedName name="xxxx" localSheetId="32" hidden="1">{"Riqfin97",#N/A,FALSE,"Tran";"Riqfinpro",#N/A,FALSE,"Tran"}</definedName>
    <definedName name="xxxx" localSheetId="33" hidden="1">{"Riqfin97",#N/A,FALSE,"Tran";"Riqfinpro",#N/A,FALSE,"Tran"}</definedName>
    <definedName name="xxxx" hidden="1">{"Riqfin97",#N/A,FALSE,"Tran";"Riqfinpro",#N/A,FALSE,"Tran"}</definedName>
    <definedName name="yy" localSheetId="38" hidden="1">{"Tab1",#N/A,FALSE,"P";"Tab2",#N/A,FALSE,"P"}</definedName>
    <definedName name="yy" localSheetId="39" hidden="1">{"Tab1",#N/A,FALSE,"P";"Tab2",#N/A,FALSE,"P"}</definedName>
    <definedName name="yy" localSheetId="40" hidden="1">{"Tab1",#N/A,FALSE,"P";"Tab2",#N/A,FALSE,"P"}</definedName>
    <definedName name="yy" localSheetId="43" hidden="1">{"Tab1",#N/A,FALSE,"P";"Tab2",#N/A,FALSE,"P"}</definedName>
    <definedName name="yy" localSheetId="44" hidden="1">{"Tab1",#N/A,FALSE,"P";"Tab2",#N/A,FALSE,"P"}</definedName>
    <definedName name="yy" localSheetId="45" hidden="1">{"Tab1",#N/A,FALSE,"P";"Tab2",#N/A,FALSE,"P"}</definedName>
    <definedName name="yy" localSheetId="50" hidden="1">{"Tab1",#N/A,FALSE,"P";"Tab2",#N/A,FALSE,"P"}</definedName>
    <definedName name="yy" localSheetId="4" hidden="1">{"Tab1",#N/A,FALSE,"P";"Tab2",#N/A,FALSE,"P"}</definedName>
    <definedName name="yy" localSheetId="7" hidden="1">{"Tab1",#N/A,FALSE,"P";"Tab2",#N/A,FALSE,"P"}</definedName>
    <definedName name="yy" localSheetId="8" hidden="1">{"Tab1",#N/A,FALSE,"P";"Tab2",#N/A,FALSE,"P"}</definedName>
    <definedName name="yy" localSheetId="9" hidden="1">{"Tab1",#N/A,FALSE,"P";"Tab2",#N/A,FALSE,"P"}</definedName>
    <definedName name="yy" localSheetId="10" hidden="1">{"Tab1",#N/A,FALSE,"P";"Tab2",#N/A,FALSE,"P"}</definedName>
    <definedName name="yy" localSheetId="17" hidden="1">{"Tab1",#N/A,FALSE,"P";"Tab2",#N/A,FALSE,"P"}</definedName>
    <definedName name="yy" localSheetId="18" hidden="1">{"Tab1",#N/A,FALSE,"P";"Tab2",#N/A,FALSE,"P"}</definedName>
    <definedName name="yy" localSheetId="19" hidden="1">{"Tab1",#N/A,FALSE,"P";"Tab2",#N/A,FALSE,"P"}</definedName>
    <definedName name="yy" localSheetId="20" hidden="1">{"Tab1",#N/A,FALSE,"P";"Tab2",#N/A,FALSE,"P"}</definedName>
    <definedName name="yy" localSheetId="21" hidden="1">{"Tab1",#N/A,FALSE,"P";"Tab2",#N/A,FALSE,"P"}</definedName>
    <definedName name="yy" localSheetId="22" hidden="1">{"Tab1",#N/A,FALSE,"P";"Tab2",#N/A,FALSE,"P"}</definedName>
    <definedName name="yy" localSheetId="23" hidden="1">{"Tab1",#N/A,FALSE,"P";"Tab2",#N/A,FALSE,"P"}</definedName>
    <definedName name="yy" localSheetId="24" hidden="1">{"Tab1",#N/A,FALSE,"P";"Tab2",#N/A,FALSE,"P"}</definedName>
    <definedName name="yy" localSheetId="25" hidden="1">{"Tab1",#N/A,FALSE,"P";"Tab2",#N/A,FALSE,"P"}</definedName>
    <definedName name="yy" localSheetId="26" hidden="1">{"Tab1",#N/A,FALSE,"P";"Tab2",#N/A,FALSE,"P"}</definedName>
    <definedName name="yy" localSheetId="27" hidden="1">{"Tab1",#N/A,FALSE,"P";"Tab2",#N/A,FALSE,"P"}</definedName>
    <definedName name="yy" localSheetId="28" hidden="1">{"Tab1",#N/A,FALSE,"P";"Tab2",#N/A,FALSE,"P"}</definedName>
    <definedName name="yy" localSheetId="29" hidden="1">{"Tab1",#N/A,FALSE,"P";"Tab2",#N/A,FALSE,"P"}</definedName>
    <definedName name="yy" localSheetId="30" hidden="1">{"Tab1",#N/A,FALSE,"P";"Tab2",#N/A,FALSE,"P"}</definedName>
    <definedName name="yy" localSheetId="32" hidden="1">{"Tab1",#N/A,FALSE,"P";"Tab2",#N/A,FALSE,"P"}</definedName>
    <definedName name="yy" localSheetId="33" hidden="1">{"Tab1",#N/A,FALSE,"P";"Tab2",#N/A,FALSE,"P"}</definedName>
    <definedName name="yy" hidden="1">{"Tab1",#N/A,FALSE,"P";"Tab2",#N/A,FALSE,"P"}</definedName>
    <definedName name="yyy" localSheetId="38" hidden="1">{"Tab1",#N/A,FALSE,"P";"Tab2",#N/A,FALSE,"P"}</definedName>
    <definedName name="yyy" localSheetId="39" hidden="1">{"Tab1",#N/A,FALSE,"P";"Tab2",#N/A,FALSE,"P"}</definedName>
    <definedName name="yyy" localSheetId="40" hidden="1">{"Tab1",#N/A,FALSE,"P";"Tab2",#N/A,FALSE,"P"}</definedName>
    <definedName name="yyy" localSheetId="43" hidden="1">{"Tab1",#N/A,FALSE,"P";"Tab2",#N/A,FALSE,"P"}</definedName>
    <definedName name="yyy" localSheetId="44" hidden="1">{"Tab1",#N/A,FALSE,"P";"Tab2",#N/A,FALSE,"P"}</definedName>
    <definedName name="yyy" localSheetId="45" hidden="1">{"Tab1",#N/A,FALSE,"P";"Tab2",#N/A,FALSE,"P"}</definedName>
    <definedName name="yyy" localSheetId="50" hidden="1">{"Tab1",#N/A,FALSE,"P";"Tab2",#N/A,FALSE,"P"}</definedName>
    <definedName name="yyy" localSheetId="4" hidden="1">{"Tab1",#N/A,FALSE,"P";"Tab2",#N/A,FALSE,"P"}</definedName>
    <definedName name="yyy" localSheetId="7" hidden="1">{"Tab1",#N/A,FALSE,"P";"Tab2",#N/A,FALSE,"P"}</definedName>
    <definedName name="yyy" localSheetId="8" hidden="1">{"Tab1",#N/A,FALSE,"P";"Tab2",#N/A,FALSE,"P"}</definedName>
    <definedName name="yyy" localSheetId="9" hidden="1">{"Tab1",#N/A,FALSE,"P";"Tab2",#N/A,FALSE,"P"}</definedName>
    <definedName name="yyy" localSheetId="10" hidden="1">{"Tab1",#N/A,FALSE,"P";"Tab2",#N/A,FALSE,"P"}</definedName>
    <definedName name="yyy" localSheetId="17" hidden="1">{"Tab1",#N/A,FALSE,"P";"Tab2",#N/A,FALSE,"P"}</definedName>
    <definedName name="yyy" localSheetId="18" hidden="1">{"Tab1",#N/A,FALSE,"P";"Tab2",#N/A,FALSE,"P"}</definedName>
    <definedName name="yyy" localSheetId="19" hidden="1">{"Tab1",#N/A,FALSE,"P";"Tab2",#N/A,FALSE,"P"}</definedName>
    <definedName name="yyy" localSheetId="20" hidden="1">{"Tab1",#N/A,FALSE,"P";"Tab2",#N/A,FALSE,"P"}</definedName>
    <definedName name="yyy" localSheetId="21" hidden="1">{"Tab1",#N/A,FALSE,"P";"Tab2",#N/A,FALSE,"P"}</definedName>
    <definedName name="yyy" localSheetId="22" hidden="1">{"Tab1",#N/A,FALSE,"P";"Tab2",#N/A,FALSE,"P"}</definedName>
    <definedName name="yyy" localSheetId="23" hidden="1">{"Tab1",#N/A,FALSE,"P";"Tab2",#N/A,FALSE,"P"}</definedName>
    <definedName name="yyy" localSheetId="24" hidden="1">{"Tab1",#N/A,FALSE,"P";"Tab2",#N/A,FALSE,"P"}</definedName>
    <definedName name="yyy" localSheetId="25" hidden="1">{"Tab1",#N/A,FALSE,"P";"Tab2",#N/A,FALSE,"P"}</definedName>
    <definedName name="yyy" localSheetId="26" hidden="1">{"Tab1",#N/A,FALSE,"P";"Tab2",#N/A,FALSE,"P"}</definedName>
    <definedName name="yyy" localSheetId="27" hidden="1">{"Tab1",#N/A,FALSE,"P";"Tab2",#N/A,FALSE,"P"}</definedName>
    <definedName name="yyy" localSheetId="28" hidden="1">{"Tab1",#N/A,FALSE,"P";"Tab2",#N/A,FALSE,"P"}</definedName>
    <definedName name="yyy" localSheetId="29" hidden="1">{"Tab1",#N/A,FALSE,"P";"Tab2",#N/A,FALSE,"P"}</definedName>
    <definedName name="yyy" localSheetId="30" hidden="1">{"Tab1",#N/A,FALSE,"P";"Tab2",#N/A,FALSE,"P"}</definedName>
    <definedName name="yyy" localSheetId="32" hidden="1">{"Tab1",#N/A,FALSE,"P";"Tab2",#N/A,FALSE,"P"}</definedName>
    <definedName name="yyy" localSheetId="33" hidden="1">{"Tab1",#N/A,FALSE,"P";"Tab2",#N/A,FALSE,"P"}</definedName>
    <definedName name="yyy" hidden="1">{"Tab1",#N/A,FALSE,"P";"Tab2",#N/A,FALSE,"P"}</definedName>
    <definedName name="yyyy" localSheetId="38" hidden="1">{"Riqfin97",#N/A,FALSE,"Tran";"Riqfinpro",#N/A,FALSE,"Tran"}</definedName>
    <definedName name="yyyy" localSheetId="39" hidden="1">{"Riqfin97",#N/A,FALSE,"Tran";"Riqfinpro",#N/A,FALSE,"Tran"}</definedName>
    <definedName name="yyyy" localSheetId="40" hidden="1">{"Riqfin97",#N/A,FALSE,"Tran";"Riqfinpro",#N/A,FALSE,"Tran"}</definedName>
    <definedName name="yyyy" localSheetId="43" hidden="1">{"Riqfin97",#N/A,FALSE,"Tran";"Riqfinpro",#N/A,FALSE,"Tran"}</definedName>
    <definedName name="yyyy" localSheetId="44" hidden="1">{"Riqfin97",#N/A,FALSE,"Tran";"Riqfinpro",#N/A,FALSE,"Tran"}</definedName>
    <definedName name="yyyy" localSheetId="45" hidden="1">{"Riqfin97",#N/A,FALSE,"Tran";"Riqfinpro",#N/A,FALSE,"Tran"}</definedName>
    <definedName name="yyyy" localSheetId="50" hidden="1">{"Riqfin97",#N/A,FALSE,"Tran";"Riqfinpro",#N/A,FALSE,"Tran"}</definedName>
    <definedName name="yyyy" localSheetId="4" hidden="1">{"Riqfin97",#N/A,FALSE,"Tran";"Riqfinpro",#N/A,FALSE,"Tran"}</definedName>
    <definedName name="yyyy" localSheetId="7" hidden="1">{"Riqfin97",#N/A,FALSE,"Tran";"Riqfinpro",#N/A,FALSE,"Tran"}</definedName>
    <definedName name="yyyy" localSheetId="8" hidden="1">{"Riqfin97",#N/A,FALSE,"Tran";"Riqfinpro",#N/A,FALSE,"Tran"}</definedName>
    <definedName name="yyyy" localSheetId="9" hidden="1">{"Riqfin97",#N/A,FALSE,"Tran";"Riqfinpro",#N/A,FALSE,"Tran"}</definedName>
    <definedName name="yyyy" localSheetId="10" hidden="1">{"Riqfin97",#N/A,FALSE,"Tran";"Riqfinpro",#N/A,FALSE,"Tran"}</definedName>
    <definedName name="yyyy" localSheetId="17" hidden="1">{"Riqfin97",#N/A,FALSE,"Tran";"Riqfinpro",#N/A,FALSE,"Tran"}</definedName>
    <definedName name="yyyy" localSheetId="18" hidden="1">{"Riqfin97",#N/A,FALSE,"Tran";"Riqfinpro",#N/A,FALSE,"Tran"}</definedName>
    <definedName name="yyyy" localSheetId="19" hidden="1">{"Riqfin97",#N/A,FALSE,"Tran";"Riqfinpro",#N/A,FALSE,"Tran"}</definedName>
    <definedName name="yyyy" localSheetId="20" hidden="1">{"Riqfin97",#N/A,FALSE,"Tran";"Riqfinpro",#N/A,FALSE,"Tran"}</definedName>
    <definedName name="yyyy" localSheetId="21" hidden="1">{"Riqfin97",#N/A,FALSE,"Tran";"Riqfinpro",#N/A,FALSE,"Tran"}</definedName>
    <definedName name="yyyy" localSheetId="22" hidden="1">{"Riqfin97",#N/A,FALSE,"Tran";"Riqfinpro",#N/A,FALSE,"Tran"}</definedName>
    <definedName name="yyyy" localSheetId="23" hidden="1">{"Riqfin97",#N/A,FALSE,"Tran";"Riqfinpro",#N/A,FALSE,"Tran"}</definedName>
    <definedName name="yyyy" localSheetId="24" hidden="1">{"Riqfin97",#N/A,FALSE,"Tran";"Riqfinpro",#N/A,FALSE,"Tran"}</definedName>
    <definedName name="yyyy" localSheetId="25" hidden="1">{"Riqfin97",#N/A,FALSE,"Tran";"Riqfinpro",#N/A,FALSE,"Tran"}</definedName>
    <definedName name="yyyy" localSheetId="26" hidden="1">{"Riqfin97",#N/A,FALSE,"Tran";"Riqfinpro",#N/A,FALSE,"Tran"}</definedName>
    <definedName name="yyyy" localSheetId="27" hidden="1">{"Riqfin97",#N/A,FALSE,"Tran";"Riqfinpro",#N/A,FALSE,"Tran"}</definedName>
    <definedName name="yyyy" localSheetId="28" hidden="1">{"Riqfin97",#N/A,FALSE,"Tran";"Riqfinpro",#N/A,FALSE,"Tran"}</definedName>
    <definedName name="yyyy" localSheetId="29" hidden="1">{"Riqfin97",#N/A,FALSE,"Tran";"Riqfinpro",#N/A,FALSE,"Tran"}</definedName>
    <definedName name="yyyy" localSheetId="30" hidden="1">{"Riqfin97",#N/A,FALSE,"Tran";"Riqfinpro",#N/A,FALSE,"Tran"}</definedName>
    <definedName name="yyyy" localSheetId="32" hidden="1">{"Riqfin97",#N/A,FALSE,"Tran";"Riqfinpro",#N/A,FALSE,"Tran"}</definedName>
    <definedName name="yyyy" localSheetId="33" hidden="1">{"Riqfin97",#N/A,FALSE,"Tran";"Riqfinpro",#N/A,FALSE,"Tran"}</definedName>
    <definedName name="yyyy" hidden="1">{"Riqfin97",#N/A,FALSE,"Tran";"Riqfinpro",#N/A,FALSE,"Tran"}</definedName>
    <definedName name="Z_00C67BFA_FEDD_11D1_98B3_00C04FC96ABD_.wvu.Rows" localSheetId="38" hidden="1">'G01,G02'!#REF!,'G01,G02'!#REF!,'G01,G02'!#REF!,'G01,G02'!#REF!,'G01,G02'!#REF!,'G01,G02'!#REF!</definedName>
    <definedName name="Z_00C67BFA_FEDD_11D1_98B3_00C04FC96ABD_.wvu.Rows" localSheetId="39" hidden="1">#REF!,#REF!,#REF!,#REF!,#REF!,#REF!</definedName>
    <definedName name="Z_00C67BFA_FEDD_11D1_98B3_00C04FC96ABD_.wvu.Rows" localSheetId="40" hidden="1">#REF!,#REF!,#REF!,#REF!,#REF!,#REF!</definedName>
    <definedName name="Z_00C67BFA_FEDD_11D1_98B3_00C04FC96ABD_.wvu.Rows" localSheetId="44" hidden="1">#REF!,#REF!,#REF!,#REF!,#REF!,#REF!</definedName>
    <definedName name="Z_00C67BFA_FEDD_11D1_98B3_00C04FC96ABD_.wvu.Rows" localSheetId="4" hidden="1">#REF!,#REF!,#REF!,#REF!,#REF!,#REF!</definedName>
    <definedName name="Z_00C67BFA_FEDD_11D1_98B3_00C04FC96ABD_.wvu.Rows" localSheetId="8" hidden="1">#REF!,#REF!,#REF!,#REF!,#REF!,#REF!</definedName>
    <definedName name="Z_00C67BFA_FEDD_11D1_98B3_00C04FC96ABD_.wvu.Rows" localSheetId="9" hidden="1">#REF!,#REF!,#REF!,#REF!,#REF!,#REF!</definedName>
    <definedName name="Z_00C67BFA_FEDD_11D1_98B3_00C04FC96ABD_.wvu.Rows" localSheetId="17" hidden="1">#REF!,#REF!,#REF!,#REF!,#REF!,#REF!</definedName>
    <definedName name="Z_00C67BFA_FEDD_11D1_98B3_00C04FC96ABD_.wvu.Rows" localSheetId="18" hidden="1">#REF!,#REF!,#REF!,#REF!,#REF!,#REF!</definedName>
    <definedName name="Z_00C67BFA_FEDD_11D1_98B3_00C04FC96ABD_.wvu.Rows" localSheetId="19" hidden="1">#REF!,#REF!,#REF!,#REF!,#REF!,#REF!</definedName>
    <definedName name="Z_00C67BFA_FEDD_11D1_98B3_00C04FC96ABD_.wvu.Rows" localSheetId="20" hidden="1">#REF!,#REF!,#REF!,#REF!,#REF!,#REF!</definedName>
    <definedName name="Z_00C67BFA_FEDD_11D1_98B3_00C04FC96ABD_.wvu.Rows" localSheetId="22" hidden="1">#REF!,#REF!,#REF!,#REF!,#REF!,#REF!</definedName>
    <definedName name="Z_00C67BFA_FEDD_11D1_98B3_00C04FC96ABD_.wvu.Rows" localSheetId="27" hidden="1">#REF!,#REF!,#REF!,#REF!,#REF!,#REF!</definedName>
    <definedName name="Z_00C67BFA_FEDD_11D1_98B3_00C04FC96ABD_.wvu.Rows" localSheetId="28" hidden="1">#REF!,#REF!,#REF!,#REF!,#REF!,#REF!</definedName>
    <definedName name="Z_00C67BFA_FEDD_11D1_98B3_00C04FC96ABD_.wvu.Rows" localSheetId="29" hidden="1">#REF!,#REF!,#REF!,#REF!,#REF!,#REF!</definedName>
    <definedName name="Z_00C67BFA_FEDD_11D1_98B3_00C04FC96ABD_.wvu.Rows" localSheetId="30" hidden="1">#REF!,#REF!,#REF!,#REF!,#REF!,#REF!</definedName>
    <definedName name="Z_00C67BFA_FEDD_11D1_98B3_00C04FC96ABD_.wvu.Rows" localSheetId="32" hidden="1">#REF!,#REF!,#REF!,#REF!,#REF!,#REF!</definedName>
    <definedName name="Z_00C67BFA_FEDD_11D1_98B3_00C04FC96ABD_.wvu.Rows" localSheetId="33" hidden="1">#REF!,#REF!,#REF!,#REF!,#REF!,#REF!</definedName>
    <definedName name="Z_00C67BFA_FEDD_11D1_98B3_00C04FC96ABD_.wvu.Rows" hidden="1">#REF!,#REF!,#REF!,#REF!,#REF!,#REF!</definedName>
    <definedName name="Z_00C67BFB_FEDD_11D1_98B3_00C04FC96ABD_.wvu.Rows" localSheetId="38" hidden="1">'G01,G02'!#REF!,'G01,G02'!#REF!,'G01,G02'!#REF!,'G01,G02'!#REF!,'G01,G02'!#REF!,'G01,G02'!#REF!</definedName>
    <definedName name="Z_00C67BFB_FEDD_11D1_98B3_00C04FC96ABD_.wvu.Rows" localSheetId="39" hidden="1">#REF!,#REF!,#REF!,#REF!,#REF!,#REF!</definedName>
    <definedName name="Z_00C67BFB_FEDD_11D1_98B3_00C04FC96ABD_.wvu.Rows" localSheetId="40" hidden="1">#REF!,#REF!,#REF!,#REF!,#REF!,#REF!</definedName>
    <definedName name="Z_00C67BFB_FEDD_11D1_98B3_00C04FC96ABD_.wvu.Rows" localSheetId="44" hidden="1">#REF!,#REF!,#REF!,#REF!,#REF!,#REF!</definedName>
    <definedName name="Z_00C67BFB_FEDD_11D1_98B3_00C04FC96ABD_.wvu.Rows" localSheetId="4" hidden="1">#REF!,#REF!,#REF!,#REF!,#REF!,#REF!</definedName>
    <definedName name="Z_00C67BFB_FEDD_11D1_98B3_00C04FC96ABD_.wvu.Rows" localSheetId="8" hidden="1">#REF!,#REF!,#REF!,#REF!,#REF!,#REF!</definedName>
    <definedName name="Z_00C67BFB_FEDD_11D1_98B3_00C04FC96ABD_.wvu.Rows" localSheetId="9" hidden="1">#REF!,#REF!,#REF!,#REF!,#REF!,#REF!</definedName>
    <definedName name="Z_00C67BFB_FEDD_11D1_98B3_00C04FC96ABD_.wvu.Rows" localSheetId="17" hidden="1">#REF!,#REF!,#REF!,#REF!,#REF!,#REF!</definedName>
    <definedName name="Z_00C67BFB_FEDD_11D1_98B3_00C04FC96ABD_.wvu.Rows" localSheetId="18" hidden="1">#REF!,#REF!,#REF!,#REF!,#REF!,#REF!</definedName>
    <definedName name="Z_00C67BFB_FEDD_11D1_98B3_00C04FC96ABD_.wvu.Rows" localSheetId="19" hidden="1">#REF!,#REF!,#REF!,#REF!,#REF!,#REF!</definedName>
    <definedName name="Z_00C67BFB_FEDD_11D1_98B3_00C04FC96ABD_.wvu.Rows" localSheetId="20" hidden="1">#REF!,#REF!,#REF!,#REF!,#REF!,#REF!</definedName>
    <definedName name="Z_00C67BFB_FEDD_11D1_98B3_00C04FC96ABD_.wvu.Rows" localSheetId="22" hidden="1">#REF!,#REF!,#REF!,#REF!,#REF!,#REF!</definedName>
    <definedName name="Z_00C67BFB_FEDD_11D1_98B3_00C04FC96ABD_.wvu.Rows" localSheetId="27" hidden="1">#REF!,#REF!,#REF!,#REF!,#REF!,#REF!</definedName>
    <definedName name="Z_00C67BFB_FEDD_11D1_98B3_00C04FC96ABD_.wvu.Rows" localSheetId="28" hidden="1">#REF!,#REF!,#REF!,#REF!,#REF!,#REF!</definedName>
    <definedName name="Z_00C67BFB_FEDD_11D1_98B3_00C04FC96ABD_.wvu.Rows" localSheetId="29" hidden="1">#REF!,#REF!,#REF!,#REF!,#REF!,#REF!</definedName>
    <definedName name="Z_00C67BFB_FEDD_11D1_98B3_00C04FC96ABD_.wvu.Rows" localSheetId="30" hidden="1">#REF!,#REF!,#REF!,#REF!,#REF!,#REF!</definedName>
    <definedName name="Z_00C67BFB_FEDD_11D1_98B3_00C04FC96ABD_.wvu.Rows" localSheetId="32" hidden="1">#REF!,#REF!,#REF!,#REF!,#REF!,#REF!</definedName>
    <definedName name="Z_00C67BFB_FEDD_11D1_98B3_00C04FC96ABD_.wvu.Rows" localSheetId="33" hidden="1">#REF!,#REF!,#REF!,#REF!,#REF!,#REF!</definedName>
    <definedName name="Z_00C67BFB_FEDD_11D1_98B3_00C04FC96ABD_.wvu.Rows" hidden="1">#REF!,#REF!,#REF!,#REF!,#REF!,#REF!</definedName>
    <definedName name="Z_00C67BFC_FEDD_11D1_98B3_00C04FC96ABD_.wvu.Rows" localSheetId="38" hidden="1">'G01,G02'!#REF!,'G01,G02'!#REF!,'G01,G02'!#REF!,'G01,G02'!#REF!,'G01,G02'!#REF!,'G01,G02'!#REF!</definedName>
    <definedName name="Z_00C67BFC_FEDD_11D1_98B3_00C04FC96ABD_.wvu.Rows" localSheetId="39" hidden="1">#REF!,#REF!,#REF!,#REF!,#REF!,#REF!</definedName>
    <definedName name="Z_00C67BFC_FEDD_11D1_98B3_00C04FC96ABD_.wvu.Rows" localSheetId="40" hidden="1">#REF!,#REF!,#REF!,#REF!,#REF!,#REF!</definedName>
    <definedName name="Z_00C67BFC_FEDD_11D1_98B3_00C04FC96ABD_.wvu.Rows" localSheetId="44" hidden="1">#REF!,#REF!,#REF!,#REF!,#REF!,#REF!</definedName>
    <definedName name="Z_00C67BFC_FEDD_11D1_98B3_00C04FC96ABD_.wvu.Rows" localSheetId="4" hidden="1">#REF!,#REF!,#REF!,#REF!,#REF!,#REF!</definedName>
    <definedName name="Z_00C67BFC_FEDD_11D1_98B3_00C04FC96ABD_.wvu.Rows" localSheetId="8" hidden="1">#REF!,#REF!,#REF!,#REF!,#REF!,#REF!</definedName>
    <definedName name="Z_00C67BFC_FEDD_11D1_98B3_00C04FC96ABD_.wvu.Rows" localSheetId="9" hidden="1">#REF!,#REF!,#REF!,#REF!,#REF!,#REF!</definedName>
    <definedName name="Z_00C67BFC_FEDD_11D1_98B3_00C04FC96ABD_.wvu.Rows" localSheetId="17" hidden="1">#REF!,#REF!,#REF!,#REF!,#REF!,#REF!</definedName>
    <definedName name="Z_00C67BFC_FEDD_11D1_98B3_00C04FC96ABD_.wvu.Rows" localSheetId="18" hidden="1">#REF!,#REF!,#REF!,#REF!,#REF!,#REF!</definedName>
    <definedName name="Z_00C67BFC_FEDD_11D1_98B3_00C04FC96ABD_.wvu.Rows" localSheetId="19" hidden="1">#REF!,#REF!,#REF!,#REF!,#REF!,#REF!</definedName>
    <definedName name="Z_00C67BFC_FEDD_11D1_98B3_00C04FC96ABD_.wvu.Rows" localSheetId="20" hidden="1">#REF!,#REF!,#REF!,#REF!,#REF!,#REF!</definedName>
    <definedName name="Z_00C67BFC_FEDD_11D1_98B3_00C04FC96ABD_.wvu.Rows" localSheetId="22" hidden="1">#REF!,#REF!,#REF!,#REF!,#REF!,#REF!</definedName>
    <definedName name="Z_00C67BFC_FEDD_11D1_98B3_00C04FC96ABD_.wvu.Rows" localSheetId="27" hidden="1">#REF!,#REF!,#REF!,#REF!,#REF!,#REF!</definedName>
    <definedName name="Z_00C67BFC_FEDD_11D1_98B3_00C04FC96ABD_.wvu.Rows" localSheetId="28" hidden="1">#REF!,#REF!,#REF!,#REF!,#REF!,#REF!</definedName>
    <definedName name="Z_00C67BFC_FEDD_11D1_98B3_00C04FC96ABD_.wvu.Rows" localSheetId="29" hidden="1">#REF!,#REF!,#REF!,#REF!,#REF!,#REF!</definedName>
    <definedName name="Z_00C67BFC_FEDD_11D1_98B3_00C04FC96ABD_.wvu.Rows" localSheetId="30" hidden="1">#REF!,#REF!,#REF!,#REF!,#REF!,#REF!</definedName>
    <definedName name="Z_00C67BFC_FEDD_11D1_98B3_00C04FC96ABD_.wvu.Rows" localSheetId="32" hidden="1">#REF!,#REF!,#REF!,#REF!,#REF!,#REF!</definedName>
    <definedName name="Z_00C67BFC_FEDD_11D1_98B3_00C04FC96ABD_.wvu.Rows" localSheetId="33" hidden="1">#REF!,#REF!,#REF!,#REF!,#REF!,#REF!</definedName>
    <definedName name="Z_00C67BFC_FEDD_11D1_98B3_00C04FC96ABD_.wvu.Rows" hidden="1">#REF!,#REF!,#REF!,#REF!,#REF!,#REF!</definedName>
    <definedName name="Z_00C67BFD_FEDD_11D1_98B3_00C04FC96ABD_.wvu.Rows" localSheetId="40" hidden="1">#REF!,#REF!,#REF!,#REF!,#REF!,#REF!</definedName>
    <definedName name="Z_00C67BFD_FEDD_11D1_98B3_00C04FC96ABD_.wvu.Rows" localSheetId="44" hidden="1">#REF!,#REF!,#REF!,#REF!,#REF!,#REF!</definedName>
    <definedName name="Z_00C67BFD_FEDD_11D1_98B3_00C04FC96ABD_.wvu.Rows" localSheetId="8" hidden="1">#REF!,#REF!,#REF!,#REF!,#REF!,#REF!</definedName>
    <definedName name="Z_00C67BFD_FEDD_11D1_98B3_00C04FC96ABD_.wvu.Rows" localSheetId="9" hidden="1">#REF!,#REF!,#REF!,#REF!,#REF!,#REF!</definedName>
    <definedName name="Z_00C67BFD_FEDD_11D1_98B3_00C04FC96ABD_.wvu.Rows" localSheetId="17" hidden="1">#REF!,#REF!,#REF!,#REF!,#REF!,#REF!</definedName>
    <definedName name="Z_00C67BFD_FEDD_11D1_98B3_00C04FC96ABD_.wvu.Rows" localSheetId="18" hidden="1">#REF!,#REF!,#REF!,#REF!,#REF!,#REF!</definedName>
    <definedName name="Z_00C67BFD_FEDD_11D1_98B3_00C04FC96ABD_.wvu.Rows" localSheetId="19" hidden="1">#REF!,#REF!,#REF!,#REF!,#REF!,#REF!</definedName>
    <definedName name="Z_00C67BFD_FEDD_11D1_98B3_00C04FC96ABD_.wvu.Rows" localSheetId="20" hidden="1">#REF!,#REF!,#REF!,#REF!,#REF!,#REF!</definedName>
    <definedName name="Z_00C67BFD_FEDD_11D1_98B3_00C04FC96ABD_.wvu.Rows" localSheetId="22" hidden="1">#REF!,#REF!,#REF!,#REF!,#REF!,#REF!</definedName>
    <definedName name="Z_00C67BFD_FEDD_11D1_98B3_00C04FC96ABD_.wvu.Rows" localSheetId="27" hidden="1">#REF!,#REF!,#REF!,#REF!,#REF!,#REF!</definedName>
    <definedName name="Z_00C67BFD_FEDD_11D1_98B3_00C04FC96ABD_.wvu.Rows" localSheetId="32" hidden="1">#REF!,#REF!,#REF!,#REF!,#REF!,#REF!</definedName>
    <definedName name="Z_00C67BFD_FEDD_11D1_98B3_00C04FC96ABD_.wvu.Rows" hidden="1">#REF!,#REF!,#REF!,#REF!,#REF!,#REF!</definedName>
    <definedName name="Z_00C67BFE_FEDD_11D1_98B3_00C04FC96ABD_.wvu.Rows" localSheetId="40" hidden="1">#REF!,#REF!,#REF!,#REF!,#REF!,#REF!,#REF!,#REF!</definedName>
    <definedName name="Z_00C67BFE_FEDD_11D1_98B3_00C04FC96ABD_.wvu.Rows" localSheetId="44" hidden="1">#REF!,#REF!,#REF!,#REF!,#REF!,#REF!,#REF!,#REF!</definedName>
    <definedName name="Z_00C67BFE_FEDD_11D1_98B3_00C04FC96ABD_.wvu.Rows" localSheetId="8" hidden="1">#REF!,#REF!,#REF!,#REF!,#REF!,#REF!,#REF!,#REF!</definedName>
    <definedName name="Z_00C67BFE_FEDD_11D1_98B3_00C04FC96ABD_.wvu.Rows" localSheetId="9" hidden="1">#REF!,#REF!,#REF!,#REF!,#REF!,#REF!,#REF!,#REF!</definedName>
    <definedName name="Z_00C67BFE_FEDD_11D1_98B3_00C04FC96ABD_.wvu.Rows" localSheetId="17" hidden="1">#REF!,#REF!,#REF!,#REF!,#REF!,#REF!,#REF!,#REF!</definedName>
    <definedName name="Z_00C67BFE_FEDD_11D1_98B3_00C04FC96ABD_.wvu.Rows" localSheetId="18" hidden="1">#REF!,#REF!,#REF!,#REF!,#REF!,#REF!,#REF!,#REF!</definedName>
    <definedName name="Z_00C67BFE_FEDD_11D1_98B3_00C04FC96ABD_.wvu.Rows" localSheetId="19" hidden="1">#REF!,#REF!,#REF!,#REF!,#REF!,#REF!,#REF!,#REF!</definedName>
    <definedName name="Z_00C67BFE_FEDD_11D1_98B3_00C04FC96ABD_.wvu.Rows" localSheetId="20" hidden="1">#REF!,#REF!,#REF!,#REF!,#REF!,#REF!,#REF!,#REF!</definedName>
    <definedName name="Z_00C67BFE_FEDD_11D1_98B3_00C04FC96ABD_.wvu.Rows" localSheetId="22" hidden="1">#REF!,#REF!,#REF!,#REF!,#REF!,#REF!,#REF!,#REF!</definedName>
    <definedName name="Z_00C67BFE_FEDD_11D1_98B3_00C04FC96ABD_.wvu.Rows" localSheetId="27" hidden="1">#REF!,#REF!,#REF!,#REF!,#REF!,#REF!,#REF!,#REF!</definedName>
    <definedName name="Z_00C67BFE_FEDD_11D1_98B3_00C04FC96ABD_.wvu.Rows" localSheetId="32" hidden="1">#REF!,#REF!,#REF!,#REF!,#REF!,#REF!,#REF!,#REF!</definedName>
    <definedName name="Z_00C67BFE_FEDD_11D1_98B3_00C04FC96ABD_.wvu.Rows" hidden="1">#REF!,#REF!,#REF!,#REF!,#REF!,#REF!,#REF!,#REF!</definedName>
    <definedName name="Z_00C67BFF_FEDD_11D1_98B3_00C04FC96ABD_.wvu.Rows" localSheetId="40" hidden="1">#REF!,#REF!,#REF!,#REF!,#REF!,#REF!,#REF!</definedName>
    <definedName name="Z_00C67BFF_FEDD_11D1_98B3_00C04FC96ABD_.wvu.Rows" localSheetId="44" hidden="1">#REF!,#REF!,#REF!,#REF!,#REF!,#REF!,#REF!</definedName>
    <definedName name="Z_00C67BFF_FEDD_11D1_98B3_00C04FC96ABD_.wvu.Rows" localSheetId="8" hidden="1">#REF!,#REF!,#REF!,#REF!,#REF!,#REF!,#REF!</definedName>
    <definedName name="Z_00C67BFF_FEDD_11D1_98B3_00C04FC96ABD_.wvu.Rows" localSheetId="9" hidden="1">#REF!,#REF!,#REF!,#REF!,#REF!,#REF!,#REF!</definedName>
    <definedName name="Z_00C67BFF_FEDD_11D1_98B3_00C04FC96ABD_.wvu.Rows" localSheetId="17" hidden="1">#REF!,#REF!,#REF!,#REF!,#REF!,#REF!,#REF!</definedName>
    <definedName name="Z_00C67BFF_FEDD_11D1_98B3_00C04FC96ABD_.wvu.Rows" localSheetId="18" hidden="1">#REF!,#REF!,#REF!,#REF!,#REF!,#REF!,#REF!</definedName>
    <definedName name="Z_00C67BFF_FEDD_11D1_98B3_00C04FC96ABD_.wvu.Rows" localSheetId="19" hidden="1">#REF!,#REF!,#REF!,#REF!,#REF!,#REF!,#REF!</definedName>
    <definedName name="Z_00C67BFF_FEDD_11D1_98B3_00C04FC96ABD_.wvu.Rows" localSheetId="20" hidden="1">#REF!,#REF!,#REF!,#REF!,#REF!,#REF!,#REF!</definedName>
    <definedName name="Z_00C67BFF_FEDD_11D1_98B3_00C04FC96ABD_.wvu.Rows" localSheetId="22" hidden="1">#REF!,#REF!,#REF!,#REF!,#REF!,#REF!,#REF!</definedName>
    <definedName name="Z_00C67BFF_FEDD_11D1_98B3_00C04FC96ABD_.wvu.Rows" localSheetId="27" hidden="1">#REF!,#REF!,#REF!,#REF!,#REF!,#REF!,#REF!</definedName>
    <definedName name="Z_00C67BFF_FEDD_11D1_98B3_00C04FC96ABD_.wvu.Rows" localSheetId="32" hidden="1">#REF!,#REF!,#REF!,#REF!,#REF!,#REF!,#REF!</definedName>
    <definedName name="Z_00C67BFF_FEDD_11D1_98B3_00C04FC96ABD_.wvu.Rows" hidden="1">#REF!,#REF!,#REF!,#REF!,#REF!,#REF!,#REF!</definedName>
    <definedName name="Z_00C67C00_FEDD_11D1_98B3_00C04FC96ABD_.wvu.Rows" localSheetId="38" hidden="1">'G01,G02'!#REF!,'G01,G02'!#REF!,'G01,G02'!#REF!,'G01,G02'!#REF!,'G01,G02'!#REF!,'G01,G02'!#REF!,'G01,G02'!#REF!</definedName>
    <definedName name="Z_00C67C00_FEDD_11D1_98B3_00C04FC96ABD_.wvu.Rows" localSheetId="39" hidden="1">#REF!,#REF!,#REF!,#REF!,#REF!,#REF!,#REF!</definedName>
    <definedName name="Z_00C67C00_FEDD_11D1_98B3_00C04FC96ABD_.wvu.Rows" localSheetId="40" hidden="1">#REF!,#REF!,#REF!,#REF!,#REF!,#REF!,#REF!</definedName>
    <definedName name="Z_00C67C00_FEDD_11D1_98B3_00C04FC96ABD_.wvu.Rows" localSheetId="44" hidden="1">#REF!,#REF!,#REF!,#REF!,#REF!,#REF!,#REF!</definedName>
    <definedName name="Z_00C67C00_FEDD_11D1_98B3_00C04FC96ABD_.wvu.Rows" localSheetId="4" hidden="1">#REF!,#REF!,#REF!,#REF!,#REF!,#REF!,#REF!</definedName>
    <definedName name="Z_00C67C00_FEDD_11D1_98B3_00C04FC96ABD_.wvu.Rows" localSheetId="8" hidden="1">#REF!,#REF!,#REF!,#REF!,#REF!,#REF!,#REF!</definedName>
    <definedName name="Z_00C67C00_FEDD_11D1_98B3_00C04FC96ABD_.wvu.Rows" localSheetId="9" hidden="1">#REF!,#REF!,#REF!,#REF!,#REF!,#REF!,#REF!</definedName>
    <definedName name="Z_00C67C00_FEDD_11D1_98B3_00C04FC96ABD_.wvu.Rows" localSheetId="17" hidden="1">#REF!,#REF!,#REF!,#REF!,#REF!,#REF!,#REF!</definedName>
    <definedName name="Z_00C67C00_FEDD_11D1_98B3_00C04FC96ABD_.wvu.Rows" localSheetId="18" hidden="1">#REF!,#REF!,#REF!,#REF!,#REF!,#REF!,#REF!</definedName>
    <definedName name="Z_00C67C00_FEDD_11D1_98B3_00C04FC96ABD_.wvu.Rows" localSheetId="19" hidden="1">#REF!,#REF!,#REF!,#REF!,#REF!,#REF!,#REF!</definedName>
    <definedName name="Z_00C67C00_FEDD_11D1_98B3_00C04FC96ABD_.wvu.Rows" localSheetId="20" hidden="1">#REF!,#REF!,#REF!,#REF!,#REF!,#REF!,#REF!</definedName>
    <definedName name="Z_00C67C00_FEDD_11D1_98B3_00C04FC96ABD_.wvu.Rows" localSheetId="22" hidden="1">#REF!,#REF!,#REF!,#REF!,#REF!,#REF!,#REF!</definedName>
    <definedName name="Z_00C67C00_FEDD_11D1_98B3_00C04FC96ABD_.wvu.Rows" localSheetId="27" hidden="1">#REF!,#REF!,#REF!,#REF!,#REF!,#REF!,#REF!</definedName>
    <definedName name="Z_00C67C00_FEDD_11D1_98B3_00C04FC96ABD_.wvu.Rows" localSheetId="28" hidden="1">#REF!,#REF!,#REF!,#REF!,#REF!,#REF!,#REF!</definedName>
    <definedName name="Z_00C67C00_FEDD_11D1_98B3_00C04FC96ABD_.wvu.Rows" localSheetId="29" hidden="1">#REF!,#REF!,#REF!,#REF!,#REF!,#REF!,#REF!</definedName>
    <definedName name="Z_00C67C00_FEDD_11D1_98B3_00C04FC96ABD_.wvu.Rows" localSheetId="30" hidden="1">#REF!,#REF!,#REF!,#REF!,#REF!,#REF!,#REF!</definedName>
    <definedName name="Z_00C67C00_FEDD_11D1_98B3_00C04FC96ABD_.wvu.Rows" localSheetId="32" hidden="1">#REF!,#REF!,#REF!,#REF!,#REF!,#REF!,#REF!</definedName>
    <definedName name="Z_00C67C00_FEDD_11D1_98B3_00C04FC96ABD_.wvu.Rows" localSheetId="33" hidden="1">#REF!,#REF!,#REF!,#REF!,#REF!,#REF!,#REF!</definedName>
    <definedName name="Z_00C67C00_FEDD_11D1_98B3_00C04FC96ABD_.wvu.Rows" hidden="1">#REF!,#REF!,#REF!,#REF!,#REF!,#REF!,#REF!</definedName>
    <definedName name="Z_00C67C01_FEDD_11D1_98B3_00C04FC96ABD_.wvu.Rows" localSheetId="40" hidden="1">#REF!,#REF!,#REF!,#REF!,#REF!,#REF!,#REF!,#REF!</definedName>
    <definedName name="Z_00C67C01_FEDD_11D1_98B3_00C04FC96ABD_.wvu.Rows" localSheetId="44" hidden="1">#REF!,#REF!,#REF!,#REF!,#REF!,#REF!,#REF!,#REF!</definedName>
    <definedName name="Z_00C67C01_FEDD_11D1_98B3_00C04FC96ABD_.wvu.Rows" localSheetId="22" hidden="1">#REF!,#REF!,#REF!,#REF!,#REF!,#REF!,#REF!,#REF!</definedName>
    <definedName name="Z_00C67C01_FEDD_11D1_98B3_00C04FC96ABD_.wvu.Rows" localSheetId="27" hidden="1">#REF!,#REF!,#REF!,#REF!,#REF!,#REF!,#REF!,#REF!</definedName>
    <definedName name="Z_00C67C01_FEDD_11D1_98B3_00C04FC96ABD_.wvu.Rows" hidden="1">#REF!,#REF!,#REF!,#REF!,#REF!,#REF!,#REF!,#REF!</definedName>
    <definedName name="Z_00C67C02_FEDD_11D1_98B3_00C04FC96ABD_.wvu.Rows" localSheetId="40" hidden="1">#REF!,#REF!,#REF!,#REF!,#REF!,#REF!,#REF!,#REF!</definedName>
    <definedName name="Z_00C67C02_FEDD_11D1_98B3_00C04FC96ABD_.wvu.Rows" localSheetId="44" hidden="1">#REF!,#REF!,#REF!,#REF!,#REF!,#REF!,#REF!,#REF!</definedName>
    <definedName name="Z_00C67C02_FEDD_11D1_98B3_00C04FC96ABD_.wvu.Rows" localSheetId="22" hidden="1">#REF!,#REF!,#REF!,#REF!,#REF!,#REF!,#REF!,#REF!</definedName>
    <definedName name="Z_00C67C02_FEDD_11D1_98B3_00C04FC96ABD_.wvu.Rows" localSheetId="27" hidden="1">#REF!,#REF!,#REF!,#REF!,#REF!,#REF!,#REF!,#REF!</definedName>
    <definedName name="Z_00C67C02_FEDD_11D1_98B3_00C04FC96ABD_.wvu.Rows" hidden="1">#REF!,#REF!,#REF!,#REF!,#REF!,#REF!,#REF!,#REF!</definedName>
    <definedName name="Z_00C67C03_FEDD_11D1_98B3_00C04FC96ABD_.wvu.Rows" localSheetId="40" hidden="1">#REF!,#REF!,#REF!,#REF!,#REF!,#REF!,#REF!,#REF!</definedName>
    <definedName name="Z_00C67C03_FEDD_11D1_98B3_00C04FC96ABD_.wvu.Rows" localSheetId="44" hidden="1">#REF!,#REF!,#REF!,#REF!,#REF!,#REF!,#REF!,#REF!</definedName>
    <definedName name="Z_00C67C03_FEDD_11D1_98B3_00C04FC96ABD_.wvu.Rows" localSheetId="22" hidden="1">#REF!,#REF!,#REF!,#REF!,#REF!,#REF!,#REF!,#REF!</definedName>
    <definedName name="Z_00C67C03_FEDD_11D1_98B3_00C04FC96ABD_.wvu.Rows" localSheetId="27" hidden="1">#REF!,#REF!,#REF!,#REF!,#REF!,#REF!,#REF!,#REF!</definedName>
    <definedName name="Z_00C67C03_FEDD_11D1_98B3_00C04FC96ABD_.wvu.Rows" hidden="1">#REF!,#REF!,#REF!,#REF!,#REF!,#REF!,#REF!,#REF!</definedName>
    <definedName name="Z_00C67C05_FEDD_11D1_98B3_00C04FC96ABD_.wvu.Rows" localSheetId="40" hidden="1">#REF!,#REF!,#REF!,#REF!,#REF!,#REF!,#REF!,#REF!,#REF!</definedName>
    <definedName name="Z_00C67C05_FEDD_11D1_98B3_00C04FC96ABD_.wvu.Rows" localSheetId="44" hidden="1">#REF!,#REF!,#REF!,#REF!,#REF!,#REF!,#REF!,#REF!,#REF!</definedName>
    <definedName name="Z_00C67C05_FEDD_11D1_98B3_00C04FC96ABD_.wvu.Rows" localSheetId="8" hidden="1">#REF!,#REF!,#REF!,#REF!,#REF!,#REF!,#REF!,#REF!,#REF!</definedName>
    <definedName name="Z_00C67C05_FEDD_11D1_98B3_00C04FC96ABD_.wvu.Rows" localSheetId="9" hidden="1">#REF!,#REF!,#REF!,#REF!,#REF!,#REF!,#REF!,#REF!,#REF!</definedName>
    <definedName name="Z_00C67C05_FEDD_11D1_98B3_00C04FC96ABD_.wvu.Rows" localSheetId="17" hidden="1">#REF!,#REF!,#REF!,#REF!,#REF!,#REF!,#REF!,#REF!,#REF!</definedName>
    <definedName name="Z_00C67C05_FEDD_11D1_98B3_00C04FC96ABD_.wvu.Rows" localSheetId="18" hidden="1">#REF!,#REF!,#REF!,#REF!,#REF!,#REF!,#REF!,#REF!,#REF!</definedName>
    <definedName name="Z_00C67C05_FEDD_11D1_98B3_00C04FC96ABD_.wvu.Rows" localSheetId="19" hidden="1">#REF!,#REF!,#REF!,#REF!,#REF!,#REF!,#REF!,#REF!,#REF!</definedName>
    <definedName name="Z_00C67C05_FEDD_11D1_98B3_00C04FC96ABD_.wvu.Rows" localSheetId="20" hidden="1">#REF!,#REF!,#REF!,#REF!,#REF!,#REF!,#REF!,#REF!,#REF!</definedName>
    <definedName name="Z_00C67C05_FEDD_11D1_98B3_00C04FC96ABD_.wvu.Rows" localSheetId="22" hidden="1">#REF!,#REF!,#REF!,#REF!,#REF!,#REF!,#REF!,#REF!,#REF!</definedName>
    <definedName name="Z_00C67C05_FEDD_11D1_98B3_00C04FC96ABD_.wvu.Rows" localSheetId="27" hidden="1">#REF!,#REF!,#REF!,#REF!,#REF!,#REF!,#REF!,#REF!,#REF!</definedName>
    <definedName name="Z_00C67C05_FEDD_11D1_98B3_00C04FC96ABD_.wvu.Rows" localSheetId="28" hidden="1">#REF!,#REF!,#REF!,#REF!,#REF!,#REF!,#REF!,#REF!,#REF!</definedName>
    <definedName name="Z_00C67C05_FEDD_11D1_98B3_00C04FC96ABD_.wvu.Rows" localSheetId="29" hidden="1">#REF!,#REF!,#REF!,#REF!,#REF!,#REF!,#REF!,#REF!,#REF!</definedName>
    <definedName name="Z_00C67C05_FEDD_11D1_98B3_00C04FC96ABD_.wvu.Rows" localSheetId="30" hidden="1">#REF!,#REF!,#REF!,#REF!,#REF!,#REF!,#REF!,#REF!,#REF!</definedName>
    <definedName name="Z_00C67C05_FEDD_11D1_98B3_00C04FC96ABD_.wvu.Rows" localSheetId="33" hidden="1">#REF!,#REF!,#REF!,#REF!,#REF!,#REF!,#REF!,#REF!,#REF!</definedName>
    <definedName name="Z_00C67C05_FEDD_11D1_98B3_00C04FC96ABD_.wvu.Rows" hidden="1">#REF!,#REF!,#REF!,#REF!,#REF!,#REF!,#REF!,#REF!,#REF!</definedName>
    <definedName name="Z_00C67C06_FEDD_11D1_98B3_00C04FC96ABD_.wvu.Rows" localSheetId="40" hidden="1">#REF!,#REF!,#REF!,#REF!,#REF!,#REF!,#REF!,#REF!,#REF!</definedName>
    <definedName name="Z_00C67C06_FEDD_11D1_98B3_00C04FC96ABD_.wvu.Rows" localSheetId="44" hidden="1">#REF!,#REF!,#REF!,#REF!,#REF!,#REF!,#REF!,#REF!,#REF!</definedName>
    <definedName name="Z_00C67C06_FEDD_11D1_98B3_00C04FC96ABD_.wvu.Rows" localSheetId="8" hidden="1">#REF!,#REF!,#REF!,#REF!,#REF!,#REF!,#REF!,#REF!,#REF!</definedName>
    <definedName name="Z_00C67C06_FEDD_11D1_98B3_00C04FC96ABD_.wvu.Rows" localSheetId="9" hidden="1">#REF!,#REF!,#REF!,#REF!,#REF!,#REF!,#REF!,#REF!,#REF!</definedName>
    <definedName name="Z_00C67C06_FEDD_11D1_98B3_00C04FC96ABD_.wvu.Rows" localSheetId="17" hidden="1">#REF!,#REF!,#REF!,#REF!,#REF!,#REF!,#REF!,#REF!,#REF!</definedName>
    <definedName name="Z_00C67C06_FEDD_11D1_98B3_00C04FC96ABD_.wvu.Rows" localSheetId="18" hidden="1">#REF!,#REF!,#REF!,#REF!,#REF!,#REF!,#REF!,#REF!,#REF!</definedName>
    <definedName name="Z_00C67C06_FEDD_11D1_98B3_00C04FC96ABD_.wvu.Rows" localSheetId="19" hidden="1">#REF!,#REF!,#REF!,#REF!,#REF!,#REF!,#REF!,#REF!,#REF!</definedName>
    <definedName name="Z_00C67C06_FEDD_11D1_98B3_00C04FC96ABD_.wvu.Rows" localSheetId="20" hidden="1">#REF!,#REF!,#REF!,#REF!,#REF!,#REF!,#REF!,#REF!,#REF!</definedName>
    <definedName name="Z_00C67C06_FEDD_11D1_98B3_00C04FC96ABD_.wvu.Rows" localSheetId="22" hidden="1">#REF!,#REF!,#REF!,#REF!,#REF!,#REF!,#REF!,#REF!,#REF!</definedName>
    <definedName name="Z_00C67C06_FEDD_11D1_98B3_00C04FC96ABD_.wvu.Rows" localSheetId="27" hidden="1">#REF!,#REF!,#REF!,#REF!,#REF!,#REF!,#REF!,#REF!,#REF!</definedName>
    <definedName name="Z_00C67C06_FEDD_11D1_98B3_00C04FC96ABD_.wvu.Rows" hidden="1">#REF!,#REF!,#REF!,#REF!,#REF!,#REF!,#REF!,#REF!,#REF!</definedName>
    <definedName name="Z_00C67C07_FEDD_11D1_98B3_00C04FC96ABD_.wvu.Rows" localSheetId="40" hidden="1">#REF!,#REF!,#REF!,#REF!,#REF!,#REF!</definedName>
    <definedName name="Z_00C67C07_FEDD_11D1_98B3_00C04FC96ABD_.wvu.Rows" localSheetId="44" hidden="1">#REF!,#REF!,#REF!,#REF!,#REF!,#REF!</definedName>
    <definedName name="Z_00C67C07_FEDD_11D1_98B3_00C04FC96ABD_.wvu.Rows" localSheetId="22" hidden="1">#REF!,#REF!,#REF!,#REF!,#REF!,#REF!</definedName>
    <definedName name="Z_00C67C07_FEDD_11D1_98B3_00C04FC96ABD_.wvu.Rows" localSheetId="27" hidden="1">#REF!,#REF!,#REF!,#REF!,#REF!,#REF!</definedName>
    <definedName name="Z_00C67C07_FEDD_11D1_98B3_00C04FC96ABD_.wvu.Rows" hidden="1">#REF!,#REF!,#REF!,#REF!,#REF!,#REF!</definedName>
    <definedName name="Z_112039D0_FF0B_11D1_98B3_00C04FC96ABD_.wvu.Rows" localSheetId="40" hidden="1">#REF!,#REF!,#REF!,#REF!,#REF!,#REF!</definedName>
    <definedName name="Z_112039D0_FF0B_11D1_98B3_00C04FC96ABD_.wvu.Rows" localSheetId="44" hidden="1">#REF!,#REF!,#REF!,#REF!,#REF!,#REF!</definedName>
    <definedName name="Z_112039D0_FF0B_11D1_98B3_00C04FC96ABD_.wvu.Rows" localSheetId="22" hidden="1">#REF!,#REF!,#REF!,#REF!,#REF!,#REF!</definedName>
    <definedName name="Z_112039D0_FF0B_11D1_98B3_00C04FC96ABD_.wvu.Rows" localSheetId="27" hidden="1">#REF!,#REF!,#REF!,#REF!,#REF!,#REF!</definedName>
    <definedName name="Z_112039D0_FF0B_11D1_98B3_00C04FC96ABD_.wvu.Rows" hidden="1">#REF!,#REF!,#REF!,#REF!,#REF!,#REF!</definedName>
    <definedName name="Z_112039D1_FF0B_11D1_98B3_00C04FC96ABD_.wvu.Rows" localSheetId="40" hidden="1">#REF!,#REF!,#REF!,#REF!,#REF!,#REF!</definedName>
    <definedName name="Z_112039D1_FF0B_11D1_98B3_00C04FC96ABD_.wvu.Rows" localSheetId="44" hidden="1">#REF!,#REF!,#REF!,#REF!,#REF!,#REF!</definedName>
    <definedName name="Z_112039D1_FF0B_11D1_98B3_00C04FC96ABD_.wvu.Rows" localSheetId="22" hidden="1">#REF!,#REF!,#REF!,#REF!,#REF!,#REF!</definedName>
    <definedName name="Z_112039D1_FF0B_11D1_98B3_00C04FC96ABD_.wvu.Rows" localSheetId="27" hidden="1">#REF!,#REF!,#REF!,#REF!,#REF!,#REF!</definedName>
    <definedName name="Z_112039D1_FF0B_11D1_98B3_00C04FC96ABD_.wvu.Rows" hidden="1">#REF!,#REF!,#REF!,#REF!,#REF!,#REF!</definedName>
    <definedName name="Z_112039D2_FF0B_11D1_98B3_00C04FC96ABD_.wvu.Rows" localSheetId="40" hidden="1">#REF!,#REF!,#REF!,#REF!,#REF!,#REF!</definedName>
    <definedName name="Z_112039D2_FF0B_11D1_98B3_00C04FC96ABD_.wvu.Rows" localSheetId="44" hidden="1">#REF!,#REF!,#REF!,#REF!,#REF!,#REF!</definedName>
    <definedName name="Z_112039D2_FF0B_11D1_98B3_00C04FC96ABD_.wvu.Rows" localSheetId="22" hidden="1">#REF!,#REF!,#REF!,#REF!,#REF!,#REF!</definedName>
    <definedName name="Z_112039D2_FF0B_11D1_98B3_00C04FC96ABD_.wvu.Rows" localSheetId="27" hidden="1">#REF!,#REF!,#REF!,#REF!,#REF!,#REF!</definedName>
    <definedName name="Z_112039D2_FF0B_11D1_98B3_00C04FC96ABD_.wvu.Rows" hidden="1">#REF!,#REF!,#REF!,#REF!,#REF!,#REF!</definedName>
    <definedName name="Z_112039D3_FF0B_11D1_98B3_00C04FC96ABD_.wvu.Rows" localSheetId="40" hidden="1">#REF!,#REF!,#REF!,#REF!,#REF!,#REF!</definedName>
    <definedName name="Z_112039D3_FF0B_11D1_98B3_00C04FC96ABD_.wvu.Rows" localSheetId="44" hidden="1">#REF!,#REF!,#REF!,#REF!,#REF!,#REF!</definedName>
    <definedName name="Z_112039D3_FF0B_11D1_98B3_00C04FC96ABD_.wvu.Rows" localSheetId="22" hidden="1">#REF!,#REF!,#REF!,#REF!,#REF!,#REF!</definedName>
    <definedName name="Z_112039D3_FF0B_11D1_98B3_00C04FC96ABD_.wvu.Rows" localSheetId="27" hidden="1">#REF!,#REF!,#REF!,#REF!,#REF!,#REF!</definedName>
    <definedName name="Z_112039D3_FF0B_11D1_98B3_00C04FC96ABD_.wvu.Rows" hidden="1">#REF!,#REF!,#REF!,#REF!,#REF!,#REF!</definedName>
    <definedName name="Z_112039D4_FF0B_11D1_98B3_00C04FC96ABD_.wvu.Rows" localSheetId="40" hidden="1">#REF!,#REF!,#REF!,#REF!,#REF!,#REF!,#REF!,#REF!</definedName>
    <definedName name="Z_112039D4_FF0B_11D1_98B3_00C04FC96ABD_.wvu.Rows" localSheetId="44" hidden="1">#REF!,#REF!,#REF!,#REF!,#REF!,#REF!,#REF!,#REF!</definedName>
    <definedName name="Z_112039D4_FF0B_11D1_98B3_00C04FC96ABD_.wvu.Rows" localSheetId="22" hidden="1">#REF!,#REF!,#REF!,#REF!,#REF!,#REF!,#REF!,#REF!</definedName>
    <definedName name="Z_112039D4_FF0B_11D1_98B3_00C04FC96ABD_.wvu.Rows" localSheetId="27" hidden="1">#REF!,#REF!,#REF!,#REF!,#REF!,#REF!,#REF!,#REF!</definedName>
    <definedName name="Z_112039D4_FF0B_11D1_98B3_00C04FC96ABD_.wvu.Rows" hidden="1">#REF!,#REF!,#REF!,#REF!,#REF!,#REF!,#REF!,#REF!</definedName>
    <definedName name="Z_112039D5_FF0B_11D1_98B3_00C04FC96ABD_.wvu.Rows" localSheetId="40" hidden="1">#REF!,#REF!,#REF!,#REF!,#REF!,#REF!,#REF!</definedName>
    <definedName name="Z_112039D5_FF0B_11D1_98B3_00C04FC96ABD_.wvu.Rows" localSheetId="44" hidden="1">#REF!,#REF!,#REF!,#REF!,#REF!,#REF!,#REF!</definedName>
    <definedName name="Z_112039D5_FF0B_11D1_98B3_00C04FC96ABD_.wvu.Rows" localSheetId="22" hidden="1">#REF!,#REF!,#REF!,#REF!,#REF!,#REF!,#REF!</definedName>
    <definedName name="Z_112039D5_FF0B_11D1_98B3_00C04FC96ABD_.wvu.Rows" localSheetId="27" hidden="1">#REF!,#REF!,#REF!,#REF!,#REF!,#REF!,#REF!</definedName>
    <definedName name="Z_112039D5_FF0B_11D1_98B3_00C04FC96ABD_.wvu.Rows" hidden="1">#REF!,#REF!,#REF!,#REF!,#REF!,#REF!,#REF!</definedName>
    <definedName name="Z_112039D6_FF0B_11D1_98B3_00C04FC96ABD_.wvu.Rows" localSheetId="38" hidden="1">'G01,G02'!#REF!,'G01,G02'!#REF!,'G01,G02'!#REF!,'G01,G02'!#REF!,'G01,G02'!#REF!,'G01,G02'!#REF!,'G01,G02'!#REF!</definedName>
    <definedName name="Z_112039D6_FF0B_11D1_98B3_00C04FC96ABD_.wvu.Rows" localSheetId="39" hidden="1">#REF!,#REF!,#REF!,#REF!,#REF!,#REF!,#REF!</definedName>
    <definedName name="Z_112039D6_FF0B_11D1_98B3_00C04FC96ABD_.wvu.Rows" localSheetId="40" hidden="1">#REF!,#REF!,#REF!,#REF!,#REF!,#REF!,#REF!</definedName>
    <definedName name="Z_112039D6_FF0B_11D1_98B3_00C04FC96ABD_.wvu.Rows" localSheetId="44" hidden="1">#REF!,#REF!,#REF!,#REF!,#REF!,#REF!,#REF!</definedName>
    <definedName name="Z_112039D6_FF0B_11D1_98B3_00C04FC96ABD_.wvu.Rows" localSheetId="4" hidden="1">#REF!,#REF!,#REF!,#REF!,#REF!,#REF!,#REF!</definedName>
    <definedName name="Z_112039D6_FF0B_11D1_98B3_00C04FC96ABD_.wvu.Rows" localSheetId="8" hidden="1">#REF!,#REF!,#REF!,#REF!,#REF!,#REF!,#REF!</definedName>
    <definedName name="Z_112039D6_FF0B_11D1_98B3_00C04FC96ABD_.wvu.Rows" localSheetId="9" hidden="1">#REF!,#REF!,#REF!,#REF!,#REF!,#REF!,#REF!</definedName>
    <definedName name="Z_112039D6_FF0B_11D1_98B3_00C04FC96ABD_.wvu.Rows" localSheetId="17" hidden="1">#REF!,#REF!,#REF!,#REF!,#REF!,#REF!,#REF!</definedName>
    <definedName name="Z_112039D6_FF0B_11D1_98B3_00C04FC96ABD_.wvu.Rows" localSheetId="18" hidden="1">#REF!,#REF!,#REF!,#REF!,#REF!,#REF!,#REF!</definedName>
    <definedName name="Z_112039D6_FF0B_11D1_98B3_00C04FC96ABD_.wvu.Rows" localSheetId="19" hidden="1">#REF!,#REF!,#REF!,#REF!,#REF!,#REF!,#REF!</definedName>
    <definedName name="Z_112039D6_FF0B_11D1_98B3_00C04FC96ABD_.wvu.Rows" localSheetId="20" hidden="1">#REF!,#REF!,#REF!,#REF!,#REF!,#REF!,#REF!</definedName>
    <definedName name="Z_112039D6_FF0B_11D1_98B3_00C04FC96ABD_.wvu.Rows" localSheetId="22" hidden="1">#REF!,#REF!,#REF!,#REF!,#REF!,#REF!,#REF!</definedName>
    <definedName name="Z_112039D6_FF0B_11D1_98B3_00C04FC96ABD_.wvu.Rows" localSheetId="27" hidden="1">#REF!,#REF!,#REF!,#REF!,#REF!,#REF!,#REF!</definedName>
    <definedName name="Z_112039D6_FF0B_11D1_98B3_00C04FC96ABD_.wvu.Rows" localSheetId="28" hidden="1">#REF!,#REF!,#REF!,#REF!,#REF!,#REF!,#REF!</definedName>
    <definedName name="Z_112039D6_FF0B_11D1_98B3_00C04FC96ABD_.wvu.Rows" localSheetId="29" hidden="1">#REF!,#REF!,#REF!,#REF!,#REF!,#REF!,#REF!</definedName>
    <definedName name="Z_112039D6_FF0B_11D1_98B3_00C04FC96ABD_.wvu.Rows" localSheetId="30" hidden="1">#REF!,#REF!,#REF!,#REF!,#REF!,#REF!,#REF!</definedName>
    <definedName name="Z_112039D6_FF0B_11D1_98B3_00C04FC96ABD_.wvu.Rows" localSheetId="32" hidden="1">#REF!,#REF!,#REF!,#REF!,#REF!,#REF!,#REF!</definedName>
    <definedName name="Z_112039D6_FF0B_11D1_98B3_00C04FC96ABD_.wvu.Rows" localSheetId="33" hidden="1">#REF!,#REF!,#REF!,#REF!,#REF!,#REF!,#REF!</definedName>
    <definedName name="Z_112039D6_FF0B_11D1_98B3_00C04FC96ABD_.wvu.Rows" hidden="1">#REF!,#REF!,#REF!,#REF!,#REF!,#REF!,#REF!</definedName>
    <definedName name="Z_112039D7_FF0B_11D1_98B3_00C04FC96ABD_.wvu.Rows" localSheetId="40" hidden="1">#REF!,#REF!,#REF!,#REF!,#REF!,#REF!,#REF!,#REF!</definedName>
    <definedName name="Z_112039D7_FF0B_11D1_98B3_00C04FC96ABD_.wvu.Rows" localSheetId="44" hidden="1">#REF!,#REF!,#REF!,#REF!,#REF!,#REF!,#REF!,#REF!</definedName>
    <definedName name="Z_112039D7_FF0B_11D1_98B3_00C04FC96ABD_.wvu.Rows" localSheetId="22" hidden="1">#REF!,#REF!,#REF!,#REF!,#REF!,#REF!,#REF!,#REF!</definedName>
    <definedName name="Z_112039D7_FF0B_11D1_98B3_00C04FC96ABD_.wvu.Rows" localSheetId="27" hidden="1">#REF!,#REF!,#REF!,#REF!,#REF!,#REF!,#REF!,#REF!</definedName>
    <definedName name="Z_112039D7_FF0B_11D1_98B3_00C04FC96ABD_.wvu.Rows" hidden="1">#REF!,#REF!,#REF!,#REF!,#REF!,#REF!,#REF!,#REF!</definedName>
    <definedName name="Z_112039D8_FF0B_11D1_98B3_00C04FC96ABD_.wvu.Rows" localSheetId="40" hidden="1">#REF!,#REF!,#REF!,#REF!,#REF!,#REF!,#REF!,#REF!</definedName>
    <definedName name="Z_112039D8_FF0B_11D1_98B3_00C04FC96ABD_.wvu.Rows" localSheetId="44" hidden="1">#REF!,#REF!,#REF!,#REF!,#REF!,#REF!,#REF!,#REF!</definedName>
    <definedName name="Z_112039D8_FF0B_11D1_98B3_00C04FC96ABD_.wvu.Rows" localSheetId="22" hidden="1">#REF!,#REF!,#REF!,#REF!,#REF!,#REF!,#REF!,#REF!</definedName>
    <definedName name="Z_112039D8_FF0B_11D1_98B3_00C04FC96ABD_.wvu.Rows" localSheetId="27" hidden="1">#REF!,#REF!,#REF!,#REF!,#REF!,#REF!,#REF!,#REF!</definedName>
    <definedName name="Z_112039D8_FF0B_11D1_98B3_00C04FC96ABD_.wvu.Rows" hidden="1">#REF!,#REF!,#REF!,#REF!,#REF!,#REF!,#REF!,#REF!</definedName>
    <definedName name="Z_112039D9_FF0B_11D1_98B3_00C04FC96ABD_.wvu.Rows" localSheetId="40" hidden="1">#REF!,#REF!,#REF!,#REF!,#REF!,#REF!,#REF!,#REF!</definedName>
    <definedName name="Z_112039D9_FF0B_11D1_98B3_00C04FC96ABD_.wvu.Rows" localSheetId="44" hidden="1">#REF!,#REF!,#REF!,#REF!,#REF!,#REF!,#REF!,#REF!</definedName>
    <definedName name="Z_112039D9_FF0B_11D1_98B3_00C04FC96ABD_.wvu.Rows" localSheetId="22" hidden="1">#REF!,#REF!,#REF!,#REF!,#REF!,#REF!,#REF!,#REF!</definedName>
    <definedName name="Z_112039D9_FF0B_11D1_98B3_00C04FC96ABD_.wvu.Rows" localSheetId="27" hidden="1">#REF!,#REF!,#REF!,#REF!,#REF!,#REF!,#REF!,#REF!</definedName>
    <definedName name="Z_112039D9_FF0B_11D1_98B3_00C04FC96ABD_.wvu.Rows" hidden="1">#REF!,#REF!,#REF!,#REF!,#REF!,#REF!,#REF!,#REF!</definedName>
    <definedName name="Z_112039DB_FF0B_11D1_98B3_00C04FC96ABD_.wvu.Rows" localSheetId="40" hidden="1">#REF!,#REF!,#REF!,#REF!,#REF!,#REF!,#REF!,#REF!,#REF!</definedName>
    <definedName name="Z_112039DB_FF0B_11D1_98B3_00C04FC96ABD_.wvu.Rows" localSheetId="44" hidden="1">#REF!,#REF!,#REF!,#REF!,#REF!,#REF!,#REF!,#REF!,#REF!</definedName>
    <definedName name="Z_112039DB_FF0B_11D1_98B3_00C04FC96ABD_.wvu.Rows" localSheetId="8" hidden="1">#REF!,#REF!,#REF!,#REF!,#REF!,#REF!,#REF!,#REF!,#REF!</definedName>
    <definedName name="Z_112039DB_FF0B_11D1_98B3_00C04FC96ABD_.wvu.Rows" localSheetId="9" hidden="1">#REF!,#REF!,#REF!,#REF!,#REF!,#REF!,#REF!,#REF!,#REF!</definedName>
    <definedName name="Z_112039DB_FF0B_11D1_98B3_00C04FC96ABD_.wvu.Rows" localSheetId="17" hidden="1">#REF!,#REF!,#REF!,#REF!,#REF!,#REF!,#REF!,#REF!,#REF!</definedName>
    <definedName name="Z_112039DB_FF0B_11D1_98B3_00C04FC96ABD_.wvu.Rows" localSheetId="18" hidden="1">#REF!,#REF!,#REF!,#REF!,#REF!,#REF!,#REF!,#REF!,#REF!</definedName>
    <definedName name="Z_112039DB_FF0B_11D1_98B3_00C04FC96ABD_.wvu.Rows" localSheetId="19" hidden="1">#REF!,#REF!,#REF!,#REF!,#REF!,#REF!,#REF!,#REF!,#REF!</definedName>
    <definedName name="Z_112039DB_FF0B_11D1_98B3_00C04FC96ABD_.wvu.Rows" localSheetId="20" hidden="1">#REF!,#REF!,#REF!,#REF!,#REF!,#REF!,#REF!,#REF!,#REF!</definedName>
    <definedName name="Z_112039DB_FF0B_11D1_98B3_00C04FC96ABD_.wvu.Rows" localSheetId="22" hidden="1">#REF!,#REF!,#REF!,#REF!,#REF!,#REF!,#REF!,#REF!,#REF!</definedName>
    <definedName name="Z_112039DB_FF0B_11D1_98B3_00C04FC96ABD_.wvu.Rows" localSheetId="27" hidden="1">#REF!,#REF!,#REF!,#REF!,#REF!,#REF!,#REF!,#REF!,#REF!</definedName>
    <definedName name="Z_112039DB_FF0B_11D1_98B3_00C04FC96ABD_.wvu.Rows" hidden="1">#REF!,#REF!,#REF!,#REF!,#REF!,#REF!,#REF!,#REF!,#REF!</definedName>
    <definedName name="Z_112039DC_FF0B_11D1_98B3_00C04FC96ABD_.wvu.Rows" localSheetId="40" hidden="1">#REF!,#REF!,#REF!,#REF!,#REF!,#REF!,#REF!,#REF!,#REF!</definedName>
    <definedName name="Z_112039DC_FF0B_11D1_98B3_00C04FC96ABD_.wvu.Rows" localSheetId="44" hidden="1">#REF!,#REF!,#REF!,#REF!,#REF!,#REF!,#REF!,#REF!,#REF!</definedName>
    <definedName name="Z_112039DC_FF0B_11D1_98B3_00C04FC96ABD_.wvu.Rows" localSheetId="22" hidden="1">#REF!,#REF!,#REF!,#REF!,#REF!,#REF!,#REF!,#REF!,#REF!</definedName>
    <definedName name="Z_112039DC_FF0B_11D1_98B3_00C04FC96ABD_.wvu.Rows" localSheetId="27" hidden="1">#REF!,#REF!,#REF!,#REF!,#REF!,#REF!,#REF!,#REF!,#REF!</definedName>
    <definedName name="Z_112039DC_FF0B_11D1_98B3_00C04FC96ABD_.wvu.Rows" hidden="1">#REF!,#REF!,#REF!,#REF!,#REF!,#REF!,#REF!,#REF!,#REF!</definedName>
    <definedName name="Z_112039DD_FF0B_11D1_98B3_00C04FC96ABD_.wvu.Rows" localSheetId="40" hidden="1">#REF!,#REF!,#REF!,#REF!,#REF!,#REF!</definedName>
    <definedName name="Z_112039DD_FF0B_11D1_98B3_00C04FC96ABD_.wvu.Rows" localSheetId="44" hidden="1">#REF!,#REF!,#REF!,#REF!,#REF!,#REF!</definedName>
    <definedName name="Z_112039DD_FF0B_11D1_98B3_00C04FC96ABD_.wvu.Rows" localSheetId="22" hidden="1">#REF!,#REF!,#REF!,#REF!,#REF!,#REF!</definedName>
    <definedName name="Z_112039DD_FF0B_11D1_98B3_00C04FC96ABD_.wvu.Rows" localSheetId="27" hidden="1">#REF!,#REF!,#REF!,#REF!,#REF!,#REF!</definedName>
    <definedName name="Z_112039DD_FF0B_11D1_98B3_00C04FC96ABD_.wvu.Rows" hidden="1">#REF!,#REF!,#REF!,#REF!,#REF!,#REF!</definedName>
    <definedName name="Z_1A8C061B_2301_11D3_BFD1_000039E37209_.wvu.Cols" hidden="1">#REF!,#REF!,#REF!</definedName>
    <definedName name="Z_1A8C061B_2301_11D3_BFD1_000039E37209_.wvu.Rows" hidden="1">#REF!,#REF!,#REF!</definedName>
    <definedName name="Z_1A8C061C_2301_11D3_BFD1_000039E37209_.wvu.Cols" hidden="1">#REF!,#REF!,#REF!</definedName>
    <definedName name="Z_1A8C061C_2301_11D3_BFD1_000039E37209_.wvu.Rows" hidden="1">#REF!,#REF!,#REF!</definedName>
    <definedName name="Z_1A8C061E_2301_11D3_BFD1_000039E37209_.wvu.Cols" hidden="1">#REF!,#REF!,#REF!</definedName>
    <definedName name="Z_1A8C061E_2301_11D3_BFD1_000039E37209_.wvu.Rows" hidden="1">#REF!,#REF!,#REF!</definedName>
    <definedName name="Z_1A8C061F_2301_11D3_BFD1_000039E37209_.wvu.Cols" hidden="1">#REF!,#REF!,#REF!</definedName>
    <definedName name="Z_1A8C061F_2301_11D3_BFD1_000039E37209_.wvu.Rows" hidden="1">#REF!,#REF!,#REF!</definedName>
    <definedName name="Z_1F4C2007_FFA7_11D1_98B6_00C04FC96ABD_.wvu.Rows" localSheetId="40" hidden="1">#REF!,#REF!,#REF!,#REF!,#REF!,#REF!</definedName>
    <definedName name="Z_1F4C2007_FFA7_11D1_98B6_00C04FC96ABD_.wvu.Rows" localSheetId="44" hidden="1">#REF!,#REF!,#REF!,#REF!,#REF!,#REF!</definedName>
    <definedName name="Z_1F4C2007_FFA7_11D1_98B6_00C04FC96ABD_.wvu.Rows" localSheetId="22" hidden="1">#REF!,#REF!,#REF!,#REF!,#REF!,#REF!</definedName>
    <definedName name="Z_1F4C2007_FFA7_11D1_98B6_00C04FC96ABD_.wvu.Rows" localSheetId="27" hidden="1">#REF!,#REF!,#REF!,#REF!,#REF!,#REF!</definedName>
    <definedName name="Z_1F4C2007_FFA7_11D1_98B6_00C04FC96ABD_.wvu.Rows" hidden="1">#REF!,#REF!,#REF!,#REF!,#REF!,#REF!</definedName>
    <definedName name="Z_1F4C2008_FFA7_11D1_98B6_00C04FC96ABD_.wvu.Rows" localSheetId="40" hidden="1">#REF!,#REF!,#REF!,#REF!,#REF!,#REF!</definedName>
    <definedName name="Z_1F4C2008_FFA7_11D1_98B6_00C04FC96ABD_.wvu.Rows" localSheetId="44" hidden="1">#REF!,#REF!,#REF!,#REF!,#REF!,#REF!</definedName>
    <definedName name="Z_1F4C2008_FFA7_11D1_98B6_00C04FC96ABD_.wvu.Rows" localSheetId="22" hidden="1">#REF!,#REF!,#REF!,#REF!,#REF!,#REF!</definedName>
    <definedName name="Z_1F4C2008_FFA7_11D1_98B6_00C04FC96ABD_.wvu.Rows" localSheetId="27" hidden="1">#REF!,#REF!,#REF!,#REF!,#REF!,#REF!</definedName>
    <definedName name="Z_1F4C2008_FFA7_11D1_98B6_00C04FC96ABD_.wvu.Rows" hidden="1">#REF!,#REF!,#REF!,#REF!,#REF!,#REF!</definedName>
    <definedName name="Z_1F4C2009_FFA7_11D1_98B6_00C04FC96ABD_.wvu.Rows" localSheetId="40" hidden="1">#REF!,#REF!,#REF!,#REF!,#REF!,#REF!</definedName>
    <definedName name="Z_1F4C2009_FFA7_11D1_98B6_00C04FC96ABD_.wvu.Rows" localSheetId="44" hidden="1">#REF!,#REF!,#REF!,#REF!,#REF!,#REF!</definedName>
    <definedName name="Z_1F4C2009_FFA7_11D1_98B6_00C04FC96ABD_.wvu.Rows" localSheetId="22" hidden="1">#REF!,#REF!,#REF!,#REF!,#REF!,#REF!</definedName>
    <definedName name="Z_1F4C2009_FFA7_11D1_98B6_00C04FC96ABD_.wvu.Rows" localSheetId="27" hidden="1">#REF!,#REF!,#REF!,#REF!,#REF!,#REF!</definedName>
    <definedName name="Z_1F4C2009_FFA7_11D1_98B6_00C04FC96ABD_.wvu.Rows" hidden="1">#REF!,#REF!,#REF!,#REF!,#REF!,#REF!</definedName>
    <definedName name="Z_1F4C200A_FFA7_11D1_98B6_00C04FC96ABD_.wvu.Rows" localSheetId="40" hidden="1">#REF!,#REF!,#REF!,#REF!,#REF!,#REF!</definedName>
    <definedName name="Z_1F4C200A_FFA7_11D1_98B6_00C04FC96ABD_.wvu.Rows" localSheetId="44" hidden="1">#REF!,#REF!,#REF!,#REF!,#REF!,#REF!</definedName>
    <definedName name="Z_1F4C200A_FFA7_11D1_98B6_00C04FC96ABD_.wvu.Rows" localSheetId="22" hidden="1">#REF!,#REF!,#REF!,#REF!,#REF!,#REF!</definedName>
    <definedName name="Z_1F4C200A_FFA7_11D1_98B6_00C04FC96ABD_.wvu.Rows" localSheetId="27" hidden="1">#REF!,#REF!,#REF!,#REF!,#REF!,#REF!</definedName>
    <definedName name="Z_1F4C200A_FFA7_11D1_98B6_00C04FC96ABD_.wvu.Rows" hidden="1">#REF!,#REF!,#REF!,#REF!,#REF!,#REF!</definedName>
    <definedName name="Z_1F4C200B_FFA7_11D1_98B6_00C04FC96ABD_.wvu.Rows" localSheetId="40" hidden="1">#REF!,#REF!,#REF!,#REF!,#REF!,#REF!,#REF!,#REF!</definedName>
    <definedName name="Z_1F4C200B_FFA7_11D1_98B6_00C04FC96ABD_.wvu.Rows" localSheetId="44" hidden="1">#REF!,#REF!,#REF!,#REF!,#REF!,#REF!,#REF!,#REF!</definedName>
    <definedName name="Z_1F4C200B_FFA7_11D1_98B6_00C04FC96ABD_.wvu.Rows" localSheetId="22" hidden="1">#REF!,#REF!,#REF!,#REF!,#REF!,#REF!,#REF!,#REF!</definedName>
    <definedName name="Z_1F4C200B_FFA7_11D1_98B6_00C04FC96ABD_.wvu.Rows" localSheetId="27" hidden="1">#REF!,#REF!,#REF!,#REF!,#REF!,#REF!,#REF!,#REF!</definedName>
    <definedName name="Z_1F4C200B_FFA7_11D1_98B6_00C04FC96ABD_.wvu.Rows" hidden="1">#REF!,#REF!,#REF!,#REF!,#REF!,#REF!,#REF!,#REF!</definedName>
    <definedName name="Z_1F4C200C_FFA7_11D1_98B6_00C04FC96ABD_.wvu.Rows" localSheetId="40" hidden="1">#REF!,#REF!,#REF!,#REF!,#REF!,#REF!,#REF!</definedName>
    <definedName name="Z_1F4C200C_FFA7_11D1_98B6_00C04FC96ABD_.wvu.Rows" localSheetId="44" hidden="1">#REF!,#REF!,#REF!,#REF!,#REF!,#REF!,#REF!</definedName>
    <definedName name="Z_1F4C200C_FFA7_11D1_98B6_00C04FC96ABD_.wvu.Rows" localSheetId="22" hidden="1">#REF!,#REF!,#REF!,#REF!,#REF!,#REF!,#REF!</definedName>
    <definedName name="Z_1F4C200C_FFA7_11D1_98B6_00C04FC96ABD_.wvu.Rows" localSheetId="27" hidden="1">#REF!,#REF!,#REF!,#REF!,#REF!,#REF!,#REF!</definedName>
    <definedName name="Z_1F4C200C_FFA7_11D1_98B6_00C04FC96ABD_.wvu.Rows" hidden="1">#REF!,#REF!,#REF!,#REF!,#REF!,#REF!,#REF!</definedName>
    <definedName name="Z_1F4C200D_FFA7_11D1_98B6_00C04FC96ABD_.wvu.Rows" localSheetId="38" hidden="1">'G01,G02'!#REF!,'G01,G02'!#REF!,'G01,G02'!#REF!,'G01,G02'!#REF!,'G01,G02'!#REF!,'G01,G02'!#REF!,'G01,G02'!#REF!</definedName>
    <definedName name="Z_1F4C200D_FFA7_11D1_98B6_00C04FC96ABD_.wvu.Rows" localSheetId="39" hidden="1">#REF!,#REF!,#REF!,#REF!,#REF!,#REF!,#REF!</definedName>
    <definedName name="Z_1F4C200D_FFA7_11D1_98B6_00C04FC96ABD_.wvu.Rows" localSheetId="40" hidden="1">#REF!,#REF!,#REF!,#REF!,#REF!,#REF!,#REF!</definedName>
    <definedName name="Z_1F4C200D_FFA7_11D1_98B6_00C04FC96ABD_.wvu.Rows" localSheetId="44" hidden="1">#REF!,#REF!,#REF!,#REF!,#REF!,#REF!,#REF!</definedName>
    <definedName name="Z_1F4C200D_FFA7_11D1_98B6_00C04FC96ABD_.wvu.Rows" localSheetId="4" hidden="1">#REF!,#REF!,#REF!,#REF!,#REF!,#REF!,#REF!</definedName>
    <definedName name="Z_1F4C200D_FFA7_11D1_98B6_00C04FC96ABD_.wvu.Rows" localSheetId="8" hidden="1">#REF!,#REF!,#REF!,#REF!,#REF!,#REF!,#REF!</definedName>
    <definedName name="Z_1F4C200D_FFA7_11D1_98B6_00C04FC96ABD_.wvu.Rows" localSheetId="9" hidden="1">#REF!,#REF!,#REF!,#REF!,#REF!,#REF!,#REF!</definedName>
    <definedName name="Z_1F4C200D_FFA7_11D1_98B6_00C04FC96ABD_.wvu.Rows" localSheetId="17" hidden="1">#REF!,#REF!,#REF!,#REF!,#REF!,#REF!,#REF!</definedName>
    <definedName name="Z_1F4C200D_FFA7_11D1_98B6_00C04FC96ABD_.wvu.Rows" localSheetId="18" hidden="1">#REF!,#REF!,#REF!,#REF!,#REF!,#REF!,#REF!</definedName>
    <definedName name="Z_1F4C200D_FFA7_11D1_98B6_00C04FC96ABD_.wvu.Rows" localSheetId="19" hidden="1">#REF!,#REF!,#REF!,#REF!,#REF!,#REF!,#REF!</definedName>
    <definedName name="Z_1F4C200D_FFA7_11D1_98B6_00C04FC96ABD_.wvu.Rows" localSheetId="20" hidden="1">#REF!,#REF!,#REF!,#REF!,#REF!,#REF!,#REF!</definedName>
    <definedName name="Z_1F4C200D_FFA7_11D1_98B6_00C04FC96ABD_.wvu.Rows" localSheetId="22" hidden="1">#REF!,#REF!,#REF!,#REF!,#REF!,#REF!,#REF!</definedName>
    <definedName name="Z_1F4C200D_FFA7_11D1_98B6_00C04FC96ABD_.wvu.Rows" localSheetId="27" hidden="1">#REF!,#REF!,#REF!,#REF!,#REF!,#REF!,#REF!</definedName>
    <definedName name="Z_1F4C200D_FFA7_11D1_98B6_00C04FC96ABD_.wvu.Rows" localSheetId="28" hidden="1">#REF!,#REF!,#REF!,#REF!,#REF!,#REF!,#REF!</definedName>
    <definedName name="Z_1F4C200D_FFA7_11D1_98B6_00C04FC96ABD_.wvu.Rows" localSheetId="29" hidden="1">#REF!,#REF!,#REF!,#REF!,#REF!,#REF!,#REF!</definedName>
    <definedName name="Z_1F4C200D_FFA7_11D1_98B6_00C04FC96ABD_.wvu.Rows" localSheetId="30" hidden="1">#REF!,#REF!,#REF!,#REF!,#REF!,#REF!,#REF!</definedName>
    <definedName name="Z_1F4C200D_FFA7_11D1_98B6_00C04FC96ABD_.wvu.Rows" localSheetId="32" hidden="1">#REF!,#REF!,#REF!,#REF!,#REF!,#REF!,#REF!</definedName>
    <definedName name="Z_1F4C200D_FFA7_11D1_98B6_00C04FC96ABD_.wvu.Rows" localSheetId="33" hidden="1">#REF!,#REF!,#REF!,#REF!,#REF!,#REF!,#REF!</definedName>
    <definedName name="Z_1F4C200D_FFA7_11D1_98B6_00C04FC96ABD_.wvu.Rows" hidden="1">#REF!,#REF!,#REF!,#REF!,#REF!,#REF!,#REF!</definedName>
    <definedName name="Z_1F4C200E_FFA7_11D1_98B6_00C04FC96ABD_.wvu.Rows" localSheetId="40" hidden="1">#REF!,#REF!,#REF!,#REF!,#REF!,#REF!,#REF!,#REF!</definedName>
    <definedName name="Z_1F4C200E_FFA7_11D1_98B6_00C04FC96ABD_.wvu.Rows" localSheetId="44" hidden="1">#REF!,#REF!,#REF!,#REF!,#REF!,#REF!,#REF!,#REF!</definedName>
    <definedName name="Z_1F4C200E_FFA7_11D1_98B6_00C04FC96ABD_.wvu.Rows" localSheetId="22" hidden="1">#REF!,#REF!,#REF!,#REF!,#REF!,#REF!,#REF!,#REF!</definedName>
    <definedName name="Z_1F4C200E_FFA7_11D1_98B6_00C04FC96ABD_.wvu.Rows" localSheetId="27" hidden="1">#REF!,#REF!,#REF!,#REF!,#REF!,#REF!,#REF!,#REF!</definedName>
    <definedName name="Z_1F4C200E_FFA7_11D1_98B6_00C04FC96ABD_.wvu.Rows" hidden="1">#REF!,#REF!,#REF!,#REF!,#REF!,#REF!,#REF!,#REF!</definedName>
    <definedName name="Z_1F4C200F_FFA7_11D1_98B6_00C04FC96ABD_.wvu.Rows" localSheetId="40" hidden="1">#REF!,#REF!,#REF!,#REF!,#REF!,#REF!,#REF!,#REF!</definedName>
    <definedName name="Z_1F4C200F_FFA7_11D1_98B6_00C04FC96ABD_.wvu.Rows" localSheetId="44" hidden="1">#REF!,#REF!,#REF!,#REF!,#REF!,#REF!,#REF!,#REF!</definedName>
    <definedName name="Z_1F4C200F_FFA7_11D1_98B6_00C04FC96ABD_.wvu.Rows" localSheetId="22" hidden="1">#REF!,#REF!,#REF!,#REF!,#REF!,#REF!,#REF!,#REF!</definedName>
    <definedName name="Z_1F4C200F_FFA7_11D1_98B6_00C04FC96ABD_.wvu.Rows" localSheetId="27" hidden="1">#REF!,#REF!,#REF!,#REF!,#REF!,#REF!,#REF!,#REF!</definedName>
    <definedName name="Z_1F4C200F_FFA7_11D1_98B6_00C04FC96ABD_.wvu.Rows" hidden="1">#REF!,#REF!,#REF!,#REF!,#REF!,#REF!,#REF!,#REF!</definedName>
    <definedName name="Z_1F4C2010_FFA7_11D1_98B6_00C04FC96ABD_.wvu.Rows" localSheetId="40" hidden="1">#REF!,#REF!,#REF!,#REF!,#REF!,#REF!,#REF!,#REF!</definedName>
    <definedName name="Z_1F4C2010_FFA7_11D1_98B6_00C04FC96ABD_.wvu.Rows" localSheetId="44" hidden="1">#REF!,#REF!,#REF!,#REF!,#REF!,#REF!,#REF!,#REF!</definedName>
    <definedName name="Z_1F4C2010_FFA7_11D1_98B6_00C04FC96ABD_.wvu.Rows" localSheetId="22" hidden="1">#REF!,#REF!,#REF!,#REF!,#REF!,#REF!,#REF!,#REF!</definedName>
    <definedName name="Z_1F4C2010_FFA7_11D1_98B6_00C04FC96ABD_.wvu.Rows" localSheetId="27" hidden="1">#REF!,#REF!,#REF!,#REF!,#REF!,#REF!,#REF!,#REF!</definedName>
    <definedName name="Z_1F4C2010_FFA7_11D1_98B6_00C04FC96ABD_.wvu.Rows" hidden="1">#REF!,#REF!,#REF!,#REF!,#REF!,#REF!,#REF!,#REF!</definedName>
    <definedName name="Z_1F4C2012_FFA7_11D1_98B6_00C04FC96ABD_.wvu.Rows" localSheetId="40" hidden="1">#REF!,#REF!,#REF!,#REF!,#REF!,#REF!,#REF!,#REF!,#REF!</definedName>
    <definedName name="Z_1F4C2012_FFA7_11D1_98B6_00C04FC96ABD_.wvu.Rows" localSheetId="44" hidden="1">#REF!,#REF!,#REF!,#REF!,#REF!,#REF!,#REF!,#REF!,#REF!</definedName>
    <definedName name="Z_1F4C2012_FFA7_11D1_98B6_00C04FC96ABD_.wvu.Rows" localSheetId="22" hidden="1">#REF!,#REF!,#REF!,#REF!,#REF!,#REF!,#REF!,#REF!,#REF!</definedName>
    <definedName name="Z_1F4C2012_FFA7_11D1_98B6_00C04FC96ABD_.wvu.Rows" localSheetId="27" hidden="1">#REF!,#REF!,#REF!,#REF!,#REF!,#REF!,#REF!,#REF!,#REF!</definedName>
    <definedName name="Z_1F4C2012_FFA7_11D1_98B6_00C04FC96ABD_.wvu.Rows" hidden="1">#REF!,#REF!,#REF!,#REF!,#REF!,#REF!,#REF!,#REF!,#REF!</definedName>
    <definedName name="Z_1F4C2013_FFA7_11D1_98B6_00C04FC96ABD_.wvu.Rows" localSheetId="40" hidden="1">#REF!,#REF!,#REF!,#REF!,#REF!,#REF!,#REF!,#REF!,#REF!</definedName>
    <definedName name="Z_1F4C2013_FFA7_11D1_98B6_00C04FC96ABD_.wvu.Rows" localSheetId="44" hidden="1">#REF!,#REF!,#REF!,#REF!,#REF!,#REF!,#REF!,#REF!,#REF!</definedName>
    <definedName name="Z_1F4C2013_FFA7_11D1_98B6_00C04FC96ABD_.wvu.Rows" localSheetId="22" hidden="1">#REF!,#REF!,#REF!,#REF!,#REF!,#REF!,#REF!,#REF!,#REF!</definedName>
    <definedName name="Z_1F4C2013_FFA7_11D1_98B6_00C04FC96ABD_.wvu.Rows" localSheetId="27" hidden="1">#REF!,#REF!,#REF!,#REF!,#REF!,#REF!,#REF!,#REF!,#REF!</definedName>
    <definedName name="Z_1F4C2013_FFA7_11D1_98B6_00C04FC96ABD_.wvu.Rows" hidden="1">#REF!,#REF!,#REF!,#REF!,#REF!,#REF!,#REF!,#REF!,#REF!</definedName>
    <definedName name="Z_1F4C2014_FFA7_11D1_98B6_00C04FC96ABD_.wvu.Rows" localSheetId="40" hidden="1">#REF!,#REF!,#REF!,#REF!,#REF!,#REF!</definedName>
    <definedName name="Z_1F4C2014_FFA7_11D1_98B6_00C04FC96ABD_.wvu.Rows" localSheetId="44" hidden="1">#REF!,#REF!,#REF!,#REF!,#REF!,#REF!</definedName>
    <definedName name="Z_1F4C2014_FFA7_11D1_98B6_00C04FC96ABD_.wvu.Rows" localSheetId="22" hidden="1">#REF!,#REF!,#REF!,#REF!,#REF!,#REF!</definedName>
    <definedName name="Z_1F4C2014_FFA7_11D1_98B6_00C04FC96ABD_.wvu.Rows" localSheetId="27" hidden="1">#REF!,#REF!,#REF!,#REF!,#REF!,#REF!</definedName>
    <definedName name="Z_1F4C2014_FFA7_11D1_98B6_00C04FC96ABD_.wvu.Rows" hidden="1">#REF!,#REF!,#REF!,#REF!,#REF!,#REF!</definedName>
    <definedName name="Z_49B0A4B0_963B_11D1_BFD1_00A02466B680_.wvu.Rows" localSheetId="40" hidden="1">#REF!,#REF!,#REF!,#REF!,#REF!,#REF!</definedName>
    <definedName name="Z_49B0A4B0_963B_11D1_BFD1_00A02466B680_.wvu.Rows" localSheetId="44" hidden="1">#REF!,#REF!,#REF!,#REF!,#REF!,#REF!</definedName>
    <definedName name="Z_49B0A4B0_963B_11D1_BFD1_00A02466B680_.wvu.Rows" localSheetId="22" hidden="1">#REF!,#REF!,#REF!,#REF!,#REF!,#REF!</definedName>
    <definedName name="Z_49B0A4B0_963B_11D1_BFD1_00A02466B680_.wvu.Rows" localSheetId="27" hidden="1">#REF!,#REF!,#REF!,#REF!,#REF!,#REF!</definedName>
    <definedName name="Z_49B0A4B0_963B_11D1_BFD1_00A02466B680_.wvu.Rows" hidden="1">#REF!,#REF!,#REF!,#REF!,#REF!,#REF!</definedName>
    <definedName name="Z_49B0A4B1_963B_11D1_BFD1_00A02466B680_.wvu.Rows" localSheetId="40" hidden="1">#REF!,#REF!,#REF!,#REF!,#REF!,#REF!</definedName>
    <definedName name="Z_49B0A4B1_963B_11D1_BFD1_00A02466B680_.wvu.Rows" localSheetId="44" hidden="1">#REF!,#REF!,#REF!,#REF!,#REF!,#REF!</definedName>
    <definedName name="Z_49B0A4B1_963B_11D1_BFD1_00A02466B680_.wvu.Rows" localSheetId="22" hidden="1">#REF!,#REF!,#REF!,#REF!,#REF!,#REF!</definedName>
    <definedName name="Z_49B0A4B1_963B_11D1_BFD1_00A02466B680_.wvu.Rows" localSheetId="27" hidden="1">#REF!,#REF!,#REF!,#REF!,#REF!,#REF!</definedName>
    <definedName name="Z_49B0A4B1_963B_11D1_BFD1_00A02466B680_.wvu.Rows" hidden="1">#REF!,#REF!,#REF!,#REF!,#REF!,#REF!</definedName>
    <definedName name="Z_49B0A4B4_963B_11D1_BFD1_00A02466B680_.wvu.Rows" localSheetId="40" hidden="1">#REF!,#REF!,#REF!,#REF!,#REF!,#REF!,#REF!,#REF!</definedName>
    <definedName name="Z_49B0A4B4_963B_11D1_BFD1_00A02466B680_.wvu.Rows" localSheetId="44" hidden="1">#REF!,#REF!,#REF!,#REF!,#REF!,#REF!,#REF!,#REF!</definedName>
    <definedName name="Z_49B0A4B4_963B_11D1_BFD1_00A02466B680_.wvu.Rows" localSheetId="22" hidden="1">#REF!,#REF!,#REF!,#REF!,#REF!,#REF!,#REF!,#REF!</definedName>
    <definedName name="Z_49B0A4B4_963B_11D1_BFD1_00A02466B680_.wvu.Rows" localSheetId="27" hidden="1">#REF!,#REF!,#REF!,#REF!,#REF!,#REF!,#REF!,#REF!</definedName>
    <definedName name="Z_49B0A4B4_963B_11D1_BFD1_00A02466B680_.wvu.Rows" hidden="1">#REF!,#REF!,#REF!,#REF!,#REF!,#REF!,#REF!,#REF!</definedName>
    <definedName name="Z_49B0A4B5_963B_11D1_BFD1_00A02466B680_.wvu.Rows" localSheetId="40" hidden="1">#REF!,#REF!,#REF!,#REF!,#REF!,#REF!,#REF!</definedName>
    <definedName name="Z_49B0A4B5_963B_11D1_BFD1_00A02466B680_.wvu.Rows" localSheetId="44" hidden="1">#REF!,#REF!,#REF!,#REF!,#REF!,#REF!,#REF!</definedName>
    <definedName name="Z_49B0A4B5_963B_11D1_BFD1_00A02466B680_.wvu.Rows" localSheetId="22" hidden="1">#REF!,#REF!,#REF!,#REF!,#REF!,#REF!,#REF!</definedName>
    <definedName name="Z_49B0A4B5_963B_11D1_BFD1_00A02466B680_.wvu.Rows" localSheetId="27" hidden="1">#REF!,#REF!,#REF!,#REF!,#REF!,#REF!,#REF!</definedName>
    <definedName name="Z_49B0A4B5_963B_11D1_BFD1_00A02466B680_.wvu.Rows" hidden="1">#REF!,#REF!,#REF!,#REF!,#REF!,#REF!,#REF!</definedName>
    <definedName name="Z_49B0A4B6_963B_11D1_BFD1_00A02466B680_.wvu.Rows" localSheetId="38" hidden="1">'G01,G02'!#REF!,'G01,G02'!#REF!,'G01,G02'!#REF!,'G01,G02'!#REF!,'G01,G02'!#REF!,'G01,G02'!#REF!,'G01,G02'!#REF!</definedName>
    <definedName name="Z_49B0A4B6_963B_11D1_BFD1_00A02466B680_.wvu.Rows" localSheetId="39" hidden="1">#REF!,#REF!,#REF!,#REF!,#REF!,#REF!,#REF!</definedName>
    <definedName name="Z_49B0A4B6_963B_11D1_BFD1_00A02466B680_.wvu.Rows" localSheetId="40" hidden="1">#REF!,#REF!,#REF!,#REF!,#REF!,#REF!,#REF!</definedName>
    <definedName name="Z_49B0A4B6_963B_11D1_BFD1_00A02466B680_.wvu.Rows" localSheetId="44" hidden="1">#REF!,#REF!,#REF!,#REF!,#REF!,#REF!,#REF!</definedName>
    <definedName name="Z_49B0A4B6_963B_11D1_BFD1_00A02466B680_.wvu.Rows" localSheetId="4" hidden="1">#REF!,#REF!,#REF!,#REF!,#REF!,#REF!,#REF!</definedName>
    <definedName name="Z_49B0A4B6_963B_11D1_BFD1_00A02466B680_.wvu.Rows" localSheetId="8" hidden="1">#REF!,#REF!,#REF!,#REF!,#REF!,#REF!,#REF!</definedName>
    <definedName name="Z_49B0A4B6_963B_11D1_BFD1_00A02466B680_.wvu.Rows" localSheetId="9" hidden="1">#REF!,#REF!,#REF!,#REF!,#REF!,#REF!,#REF!</definedName>
    <definedName name="Z_49B0A4B6_963B_11D1_BFD1_00A02466B680_.wvu.Rows" localSheetId="17" hidden="1">#REF!,#REF!,#REF!,#REF!,#REF!,#REF!,#REF!</definedName>
    <definedName name="Z_49B0A4B6_963B_11D1_BFD1_00A02466B680_.wvu.Rows" localSheetId="18" hidden="1">#REF!,#REF!,#REF!,#REF!,#REF!,#REF!,#REF!</definedName>
    <definedName name="Z_49B0A4B6_963B_11D1_BFD1_00A02466B680_.wvu.Rows" localSheetId="19" hidden="1">#REF!,#REF!,#REF!,#REF!,#REF!,#REF!,#REF!</definedName>
    <definedName name="Z_49B0A4B6_963B_11D1_BFD1_00A02466B680_.wvu.Rows" localSheetId="20" hidden="1">#REF!,#REF!,#REF!,#REF!,#REF!,#REF!,#REF!</definedName>
    <definedName name="Z_49B0A4B6_963B_11D1_BFD1_00A02466B680_.wvu.Rows" localSheetId="22" hidden="1">#REF!,#REF!,#REF!,#REF!,#REF!,#REF!,#REF!</definedName>
    <definedName name="Z_49B0A4B6_963B_11D1_BFD1_00A02466B680_.wvu.Rows" localSheetId="27" hidden="1">#REF!,#REF!,#REF!,#REF!,#REF!,#REF!,#REF!</definedName>
    <definedName name="Z_49B0A4B6_963B_11D1_BFD1_00A02466B680_.wvu.Rows" localSheetId="28" hidden="1">#REF!,#REF!,#REF!,#REF!,#REF!,#REF!,#REF!</definedName>
    <definedName name="Z_49B0A4B6_963B_11D1_BFD1_00A02466B680_.wvu.Rows" localSheetId="29" hidden="1">#REF!,#REF!,#REF!,#REF!,#REF!,#REF!,#REF!</definedName>
    <definedName name="Z_49B0A4B6_963B_11D1_BFD1_00A02466B680_.wvu.Rows" localSheetId="30" hidden="1">#REF!,#REF!,#REF!,#REF!,#REF!,#REF!,#REF!</definedName>
    <definedName name="Z_49B0A4B6_963B_11D1_BFD1_00A02466B680_.wvu.Rows" localSheetId="32" hidden="1">#REF!,#REF!,#REF!,#REF!,#REF!,#REF!,#REF!</definedName>
    <definedName name="Z_49B0A4B6_963B_11D1_BFD1_00A02466B680_.wvu.Rows" localSheetId="33" hidden="1">#REF!,#REF!,#REF!,#REF!,#REF!,#REF!,#REF!</definedName>
    <definedName name="Z_49B0A4B6_963B_11D1_BFD1_00A02466B680_.wvu.Rows" hidden="1">#REF!,#REF!,#REF!,#REF!,#REF!,#REF!,#REF!</definedName>
    <definedName name="Z_49B0A4B7_963B_11D1_BFD1_00A02466B680_.wvu.Rows" localSheetId="40" hidden="1">#REF!,#REF!,#REF!,#REF!,#REF!,#REF!,#REF!,#REF!</definedName>
    <definedName name="Z_49B0A4B7_963B_11D1_BFD1_00A02466B680_.wvu.Rows" localSheetId="44" hidden="1">#REF!,#REF!,#REF!,#REF!,#REF!,#REF!,#REF!,#REF!</definedName>
    <definedName name="Z_49B0A4B7_963B_11D1_BFD1_00A02466B680_.wvu.Rows" localSheetId="22" hidden="1">#REF!,#REF!,#REF!,#REF!,#REF!,#REF!,#REF!,#REF!</definedName>
    <definedName name="Z_49B0A4B7_963B_11D1_BFD1_00A02466B680_.wvu.Rows" localSheetId="27" hidden="1">#REF!,#REF!,#REF!,#REF!,#REF!,#REF!,#REF!,#REF!</definedName>
    <definedName name="Z_49B0A4B7_963B_11D1_BFD1_00A02466B680_.wvu.Rows" hidden="1">#REF!,#REF!,#REF!,#REF!,#REF!,#REF!,#REF!,#REF!</definedName>
    <definedName name="Z_49B0A4B8_963B_11D1_BFD1_00A02466B680_.wvu.Rows" localSheetId="40" hidden="1">#REF!,#REF!,#REF!,#REF!,#REF!,#REF!,#REF!,#REF!</definedName>
    <definedName name="Z_49B0A4B8_963B_11D1_BFD1_00A02466B680_.wvu.Rows" localSheetId="44" hidden="1">#REF!,#REF!,#REF!,#REF!,#REF!,#REF!,#REF!,#REF!</definedName>
    <definedName name="Z_49B0A4B8_963B_11D1_BFD1_00A02466B680_.wvu.Rows" localSheetId="22" hidden="1">#REF!,#REF!,#REF!,#REF!,#REF!,#REF!,#REF!,#REF!</definedName>
    <definedName name="Z_49B0A4B8_963B_11D1_BFD1_00A02466B680_.wvu.Rows" localSheetId="27" hidden="1">#REF!,#REF!,#REF!,#REF!,#REF!,#REF!,#REF!,#REF!</definedName>
    <definedName name="Z_49B0A4B8_963B_11D1_BFD1_00A02466B680_.wvu.Rows" hidden="1">#REF!,#REF!,#REF!,#REF!,#REF!,#REF!,#REF!,#REF!</definedName>
    <definedName name="Z_49B0A4B9_963B_11D1_BFD1_00A02466B680_.wvu.Rows" localSheetId="40" hidden="1">#REF!,#REF!,#REF!,#REF!,#REF!,#REF!,#REF!,#REF!</definedName>
    <definedName name="Z_49B0A4B9_963B_11D1_BFD1_00A02466B680_.wvu.Rows" localSheetId="44" hidden="1">#REF!,#REF!,#REF!,#REF!,#REF!,#REF!,#REF!,#REF!</definedName>
    <definedName name="Z_49B0A4B9_963B_11D1_BFD1_00A02466B680_.wvu.Rows" localSheetId="22" hidden="1">#REF!,#REF!,#REF!,#REF!,#REF!,#REF!,#REF!,#REF!</definedName>
    <definedName name="Z_49B0A4B9_963B_11D1_BFD1_00A02466B680_.wvu.Rows" localSheetId="27" hidden="1">#REF!,#REF!,#REF!,#REF!,#REF!,#REF!,#REF!,#REF!</definedName>
    <definedName name="Z_49B0A4B9_963B_11D1_BFD1_00A02466B680_.wvu.Rows" hidden="1">#REF!,#REF!,#REF!,#REF!,#REF!,#REF!,#REF!,#REF!</definedName>
    <definedName name="Z_49B0A4BB_963B_11D1_BFD1_00A02466B680_.wvu.Rows" localSheetId="40" hidden="1">#REF!,#REF!,#REF!,#REF!,#REF!,#REF!,#REF!,#REF!,#REF!</definedName>
    <definedName name="Z_49B0A4BB_963B_11D1_BFD1_00A02466B680_.wvu.Rows" localSheetId="44" hidden="1">#REF!,#REF!,#REF!,#REF!,#REF!,#REF!,#REF!,#REF!,#REF!</definedName>
    <definedName name="Z_49B0A4BB_963B_11D1_BFD1_00A02466B680_.wvu.Rows" localSheetId="22" hidden="1">#REF!,#REF!,#REF!,#REF!,#REF!,#REF!,#REF!,#REF!,#REF!</definedName>
    <definedName name="Z_49B0A4BB_963B_11D1_BFD1_00A02466B680_.wvu.Rows" localSheetId="27" hidden="1">#REF!,#REF!,#REF!,#REF!,#REF!,#REF!,#REF!,#REF!,#REF!</definedName>
    <definedName name="Z_49B0A4BB_963B_11D1_BFD1_00A02466B680_.wvu.Rows" hidden="1">#REF!,#REF!,#REF!,#REF!,#REF!,#REF!,#REF!,#REF!,#REF!</definedName>
    <definedName name="Z_49B0A4BC_963B_11D1_BFD1_00A02466B680_.wvu.Rows" localSheetId="40" hidden="1">#REF!,#REF!,#REF!,#REF!,#REF!,#REF!,#REF!,#REF!,#REF!</definedName>
    <definedName name="Z_49B0A4BC_963B_11D1_BFD1_00A02466B680_.wvu.Rows" localSheetId="44" hidden="1">#REF!,#REF!,#REF!,#REF!,#REF!,#REF!,#REF!,#REF!,#REF!</definedName>
    <definedName name="Z_49B0A4BC_963B_11D1_BFD1_00A02466B680_.wvu.Rows" localSheetId="22" hidden="1">#REF!,#REF!,#REF!,#REF!,#REF!,#REF!,#REF!,#REF!,#REF!</definedName>
    <definedName name="Z_49B0A4BC_963B_11D1_BFD1_00A02466B680_.wvu.Rows" localSheetId="27" hidden="1">#REF!,#REF!,#REF!,#REF!,#REF!,#REF!,#REF!,#REF!,#REF!</definedName>
    <definedName name="Z_49B0A4BC_963B_11D1_BFD1_00A02466B680_.wvu.Rows" hidden="1">#REF!,#REF!,#REF!,#REF!,#REF!,#REF!,#REF!,#REF!,#REF!</definedName>
    <definedName name="Z_49B0A4BD_963B_11D1_BFD1_00A02466B680_.wvu.Rows" localSheetId="40" hidden="1">#REF!,#REF!,#REF!,#REF!,#REF!,#REF!</definedName>
    <definedName name="Z_49B0A4BD_963B_11D1_BFD1_00A02466B680_.wvu.Rows" localSheetId="44" hidden="1">#REF!,#REF!,#REF!,#REF!,#REF!,#REF!</definedName>
    <definedName name="Z_49B0A4BD_963B_11D1_BFD1_00A02466B680_.wvu.Rows" localSheetId="22" hidden="1">#REF!,#REF!,#REF!,#REF!,#REF!,#REF!</definedName>
    <definedName name="Z_49B0A4BD_963B_11D1_BFD1_00A02466B680_.wvu.Rows" localSheetId="27" hidden="1">#REF!,#REF!,#REF!,#REF!,#REF!,#REF!</definedName>
    <definedName name="Z_49B0A4BD_963B_11D1_BFD1_00A02466B680_.wvu.Rows" hidden="1">#REF!,#REF!,#REF!,#REF!,#REF!,#REF!</definedName>
    <definedName name="Z_95224721_0485_11D4_BFD1_00508B5F4DA4_.wvu.Cols" localSheetId="38" hidden="1">'G01,G02'!#REF!</definedName>
    <definedName name="Z_95224721_0485_11D4_BFD1_00508B5F4DA4_.wvu.Cols" localSheetId="39" hidden="1">#REF!</definedName>
    <definedName name="Z_95224721_0485_11D4_BFD1_00508B5F4DA4_.wvu.Cols" localSheetId="40" hidden="1">#REF!</definedName>
    <definedName name="Z_95224721_0485_11D4_BFD1_00508B5F4DA4_.wvu.Cols" localSheetId="43" hidden="1">#REF!</definedName>
    <definedName name="Z_95224721_0485_11D4_BFD1_00508B5F4DA4_.wvu.Cols" localSheetId="44" hidden="1">#REF!</definedName>
    <definedName name="Z_95224721_0485_11D4_BFD1_00508B5F4DA4_.wvu.Cols" localSheetId="50" hidden="1">#REF!</definedName>
    <definedName name="Z_95224721_0485_11D4_BFD1_00508B5F4DA4_.wvu.Cols" localSheetId="4" hidden="1">#REF!</definedName>
    <definedName name="Z_95224721_0485_11D4_BFD1_00508B5F4DA4_.wvu.Cols" localSheetId="17" hidden="1">#REF!</definedName>
    <definedName name="Z_95224721_0485_11D4_BFD1_00508B5F4DA4_.wvu.Cols" localSheetId="20" hidden="1">#REF!</definedName>
    <definedName name="Z_95224721_0485_11D4_BFD1_00508B5F4DA4_.wvu.Cols" localSheetId="21" hidden="1">#REF!</definedName>
    <definedName name="Z_95224721_0485_11D4_BFD1_00508B5F4DA4_.wvu.Cols" localSheetId="22" hidden="1">#REF!</definedName>
    <definedName name="Z_95224721_0485_11D4_BFD1_00508B5F4DA4_.wvu.Cols" localSheetId="27" hidden="1">#REF!</definedName>
    <definedName name="Z_95224721_0485_11D4_BFD1_00508B5F4DA4_.wvu.Cols" localSheetId="29" hidden="1">#REF!</definedName>
    <definedName name="Z_95224721_0485_11D4_BFD1_00508B5F4DA4_.wvu.Cols" localSheetId="32" hidden="1">#REF!</definedName>
    <definedName name="Z_95224721_0485_11D4_BFD1_00508B5F4DA4_.wvu.Cols" localSheetId="33" hidden="1">#REF!</definedName>
    <definedName name="Z_95224721_0485_11D4_BFD1_00508B5F4DA4_.wvu.Cols" hidden="1">#REF!</definedName>
    <definedName name="Z_9E0C48F8_FFCC_11D1_98BA_00C04FC96ABD_.wvu.Rows" localSheetId="40" hidden="1">#REF!,#REF!,#REF!,#REF!,#REF!,#REF!</definedName>
    <definedName name="Z_9E0C48F8_FFCC_11D1_98BA_00C04FC96ABD_.wvu.Rows" localSheetId="44" hidden="1">#REF!,#REF!,#REF!,#REF!,#REF!,#REF!</definedName>
    <definedName name="Z_9E0C48F8_FFCC_11D1_98BA_00C04FC96ABD_.wvu.Rows" localSheetId="22" hidden="1">#REF!,#REF!,#REF!,#REF!,#REF!,#REF!</definedName>
    <definedName name="Z_9E0C48F8_FFCC_11D1_98BA_00C04FC96ABD_.wvu.Rows" localSheetId="27" hidden="1">#REF!,#REF!,#REF!,#REF!,#REF!,#REF!</definedName>
    <definedName name="Z_9E0C48F8_FFCC_11D1_98BA_00C04FC96ABD_.wvu.Rows" hidden="1">#REF!,#REF!,#REF!,#REF!,#REF!,#REF!</definedName>
    <definedName name="Z_9E0C48F9_FFCC_11D1_98BA_00C04FC96ABD_.wvu.Rows" localSheetId="40" hidden="1">#REF!,#REF!,#REF!,#REF!,#REF!,#REF!</definedName>
    <definedName name="Z_9E0C48F9_FFCC_11D1_98BA_00C04FC96ABD_.wvu.Rows" localSheetId="44" hidden="1">#REF!,#REF!,#REF!,#REF!,#REF!,#REF!</definedName>
    <definedName name="Z_9E0C48F9_FFCC_11D1_98BA_00C04FC96ABD_.wvu.Rows" localSheetId="22" hidden="1">#REF!,#REF!,#REF!,#REF!,#REF!,#REF!</definedName>
    <definedName name="Z_9E0C48F9_FFCC_11D1_98BA_00C04FC96ABD_.wvu.Rows" localSheetId="27" hidden="1">#REF!,#REF!,#REF!,#REF!,#REF!,#REF!</definedName>
    <definedName name="Z_9E0C48F9_FFCC_11D1_98BA_00C04FC96ABD_.wvu.Rows" hidden="1">#REF!,#REF!,#REF!,#REF!,#REF!,#REF!</definedName>
    <definedName name="Z_9E0C48FA_FFCC_11D1_98BA_00C04FC96ABD_.wvu.Rows" localSheetId="40" hidden="1">#REF!,#REF!,#REF!,#REF!,#REF!,#REF!</definedName>
    <definedName name="Z_9E0C48FA_FFCC_11D1_98BA_00C04FC96ABD_.wvu.Rows" localSheetId="44" hidden="1">#REF!,#REF!,#REF!,#REF!,#REF!,#REF!</definedName>
    <definedName name="Z_9E0C48FA_FFCC_11D1_98BA_00C04FC96ABD_.wvu.Rows" localSheetId="22" hidden="1">#REF!,#REF!,#REF!,#REF!,#REF!,#REF!</definedName>
    <definedName name="Z_9E0C48FA_FFCC_11D1_98BA_00C04FC96ABD_.wvu.Rows" localSheetId="27" hidden="1">#REF!,#REF!,#REF!,#REF!,#REF!,#REF!</definedName>
    <definedName name="Z_9E0C48FA_FFCC_11D1_98BA_00C04FC96ABD_.wvu.Rows" hidden="1">#REF!,#REF!,#REF!,#REF!,#REF!,#REF!</definedName>
    <definedName name="Z_9E0C48FB_FFCC_11D1_98BA_00C04FC96ABD_.wvu.Rows" localSheetId="40" hidden="1">#REF!,#REF!,#REF!,#REF!,#REF!,#REF!</definedName>
    <definedName name="Z_9E0C48FB_FFCC_11D1_98BA_00C04FC96ABD_.wvu.Rows" localSheetId="44" hidden="1">#REF!,#REF!,#REF!,#REF!,#REF!,#REF!</definedName>
    <definedName name="Z_9E0C48FB_FFCC_11D1_98BA_00C04FC96ABD_.wvu.Rows" localSheetId="22" hidden="1">#REF!,#REF!,#REF!,#REF!,#REF!,#REF!</definedName>
    <definedName name="Z_9E0C48FB_FFCC_11D1_98BA_00C04FC96ABD_.wvu.Rows" localSheetId="27" hidden="1">#REF!,#REF!,#REF!,#REF!,#REF!,#REF!</definedName>
    <definedName name="Z_9E0C48FB_FFCC_11D1_98BA_00C04FC96ABD_.wvu.Rows" hidden="1">#REF!,#REF!,#REF!,#REF!,#REF!,#REF!</definedName>
    <definedName name="Z_9E0C48FC_FFCC_11D1_98BA_00C04FC96ABD_.wvu.Rows" localSheetId="40" hidden="1">#REF!,#REF!,#REF!,#REF!,#REF!,#REF!,#REF!,#REF!</definedName>
    <definedName name="Z_9E0C48FC_FFCC_11D1_98BA_00C04FC96ABD_.wvu.Rows" localSheetId="44" hidden="1">#REF!,#REF!,#REF!,#REF!,#REF!,#REF!,#REF!,#REF!</definedName>
    <definedName name="Z_9E0C48FC_FFCC_11D1_98BA_00C04FC96ABD_.wvu.Rows" localSheetId="22" hidden="1">#REF!,#REF!,#REF!,#REF!,#REF!,#REF!,#REF!,#REF!</definedName>
    <definedName name="Z_9E0C48FC_FFCC_11D1_98BA_00C04FC96ABD_.wvu.Rows" localSheetId="27" hidden="1">#REF!,#REF!,#REF!,#REF!,#REF!,#REF!,#REF!,#REF!</definedName>
    <definedName name="Z_9E0C48FC_FFCC_11D1_98BA_00C04FC96ABD_.wvu.Rows" hidden="1">#REF!,#REF!,#REF!,#REF!,#REF!,#REF!,#REF!,#REF!</definedName>
    <definedName name="Z_9E0C48FD_FFCC_11D1_98BA_00C04FC96ABD_.wvu.Rows" localSheetId="40" hidden="1">#REF!,#REF!,#REF!,#REF!,#REF!,#REF!,#REF!</definedName>
    <definedName name="Z_9E0C48FD_FFCC_11D1_98BA_00C04FC96ABD_.wvu.Rows" localSheetId="44" hidden="1">#REF!,#REF!,#REF!,#REF!,#REF!,#REF!,#REF!</definedName>
    <definedName name="Z_9E0C48FD_FFCC_11D1_98BA_00C04FC96ABD_.wvu.Rows" localSheetId="22" hidden="1">#REF!,#REF!,#REF!,#REF!,#REF!,#REF!,#REF!</definedName>
    <definedName name="Z_9E0C48FD_FFCC_11D1_98BA_00C04FC96ABD_.wvu.Rows" localSheetId="27" hidden="1">#REF!,#REF!,#REF!,#REF!,#REF!,#REF!,#REF!</definedName>
    <definedName name="Z_9E0C48FD_FFCC_11D1_98BA_00C04FC96ABD_.wvu.Rows" hidden="1">#REF!,#REF!,#REF!,#REF!,#REF!,#REF!,#REF!</definedName>
    <definedName name="Z_9E0C48FE_FFCC_11D1_98BA_00C04FC96ABD_.wvu.Rows" localSheetId="38" hidden="1">'G01,G02'!#REF!,'G01,G02'!#REF!,'G01,G02'!#REF!,'G01,G02'!#REF!,'G01,G02'!#REF!,'G01,G02'!#REF!,'G01,G02'!#REF!</definedName>
    <definedName name="Z_9E0C48FE_FFCC_11D1_98BA_00C04FC96ABD_.wvu.Rows" localSheetId="39" hidden="1">#REF!,#REF!,#REF!,#REF!,#REF!,#REF!,#REF!</definedName>
    <definedName name="Z_9E0C48FE_FFCC_11D1_98BA_00C04FC96ABD_.wvu.Rows" localSheetId="40" hidden="1">#REF!,#REF!,#REF!,#REF!,#REF!,#REF!,#REF!</definedName>
    <definedName name="Z_9E0C48FE_FFCC_11D1_98BA_00C04FC96ABD_.wvu.Rows" localSheetId="44" hidden="1">#REF!,#REF!,#REF!,#REF!,#REF!,#REF!,#REF!</definedName>
    <definedName name="Z_9E0C48FE_FFCC_11D1_98BA_00C04FC96ABD_.wvu.Rows" localSheetId="4" hidden="1">#REF!,#REF!,#REF!,#REF!,#REF!,#REF!,#REF!</definedName>
    <definedName name="Z_9E0C48FE_FFCC_11D1_98BA_00C04FC96ABD_.wvu.Rows" localSheetId="8" hidden="1">#REF!,#REF!,#REF!,#REF!,#REF!,#REF!,#REF!</definedName>
    <definedName name="Z_9E0C48FE_FFCC_11D1_98BA_00C04FC96ABD_.wvu.Rows" localSheetId="9" hidden="1">#REF!,#REF!,#REF!,#REF!,#REF!,#REF!,#REF!</definedName>
    <definedName name="Z_9E0C48FE_FFCC_11D1_98BA_00C04FC96ABD_.wvu.Rows" localSheetId="17" hidden="1">#REF!,#REF!,#REF!,#REF!,#REF!,#REF!,#REF!</definedName>
    <definedName name="Z_9E0C48FE_FFCC_11D1_98BA_00C04FC96ABD_.wvu.Rows" localSheetId="18" hidden="1">#REF!,#REF!,#REF!,#REF!,#REF!,#REF!,#REF!</definedName>
    <definedName name="Z_9E0C48FE_FFCC_11D1_98BA_00C04FC96ABD_.wvu.Rows" localSheetId="19" hidden="1">#REF!,#REF!,#REF!,#REF!,#REF!,#REF!,#REF!</definedName>
    <definedName name="Z_9E0C48FE_FFCC_11D1_98BA_00C04FC96ABD_.wvu.Rows" localSheetId="20" hidden="1">#REF!,#REF!,#REF!,#REF!,#REF!,#REF!,#REF!</definedName>
    <definedName name="Z_9E0C48FE_FFCC_11D1_98BA_00C04FC96ABD_.wvu.Rows" localSheetId="22" hidden="1">#REF!,#REF!,#REF!,#REF!,#REF!,#REF!,#REF!</definedName>
    <definedName name="Z_9E0C48FE_FFCC_11D1_98BA_00C04FC96ABD_.wvu.Rows" localSheetId="27" hidden="1">#REF!,#REF!,#REF!,#REF!,#REF!,#REF!,#REF!</definedName>
    <definedName name="Z_9E0C48FE_FFCC_11D1_98BA_00C04FC96ABD_.wvu.Rows" localSheetId="28" hidden="1">#REF!,#REF!,#REF!,#REF!,#REF!,#REF!,#REF!</definedName>
    <definedName name="Z_9E0C48FE_FFCC_11D1_98BA_00C04FC96ABD_.wvu.Rows" localSheetId="29" hidden="1">#REF!,#REF!,#REF!,#REF!,#REF!,#REF!,#REF!</definedName>
    <definedName name="Z_9E0C48FE_FFCC_11D1_98BA_00C04FC96ABD_.wvu.Rows" localSheetId="30" hidden="1">#REF!,#REF!,#REF!,#REF!,#REF!,#REF!,#REF!</definedName>
    <definedName name="Z_9E0C48FE_FFCC_11D1_98BA_00C04FC96ABD_.wvu.Rows" localSheetId="32" hidden="1">#REF!,#REF!,#REF!,#REF!,#REF!,#REF!,#REF!</definedName>
    <definedName name="Z_9E0C48FE_FFCC_11D1_98BA_00C04FC96ABD_.wvu.Rows" localSheetId="33" hidden="1">#REF!,#REF!,#REF!,#REF!,#REF!,#REF!,#REF!</definedName>
    <definedName name="Z_9E0C48FE_FFCC_11D1_98BA_00C04FC96ABD_.wvu.Rows" hidden="1">#REF!,#REF!,#REF!,#REF!,#REF!,#REF!,#REF!</definedName>
    <definedName name="Z_9E0C48FF_FFCC_11D1_98BA_00C04FC96ABD_.wvu.Rows" localSheetId="40" hidden="1">#REF!,#REF!,#REF!,#REF!,#REF!,#REF!,#REF!,#REF!</definedName>
    <definedName name="Z_9E0C48FF_FFCC_11D1_98BA_00C04FC96ABD_.wvu.Rows" localSheetId="44" hidden="1">#REF!,#REF!,#REF!,#REF!,#REF!,#REF!,#REF!,#REF!</definedName>
    <definedName name="Z_9E0C48FF_FFCC_11D1_98BA_00C04FC96ABD_.wvu.Rows" localSheetId="22" hidden="1">#REF!,#REF!,#REF!,#REF!,#REF!,#REF!,#REF!,#REF!</definedName>
    <definedName name="Z_9E0C48FF_FFCC_11D1_98BA_00C04FC96ABD_.wvu.Rows" localSheetId="27" hidden="1">#REF!,#REF!,#REF!,#REF!,#REF!,#REF!,#REF!,#REF!</definedName>
    <definedName name="Z_9E0C48FF_FFCC_11D1_98BA_00C04FC96ABD_.wvu.Rows" hidden="1">#REF!,#REF!,#REF!,#REF!,#REF!,#REF!,#REF!,#REF!</definedName>
    <definedName name="Z_9E0C4900_FFCC_11D1_98BA_00C04FC96ABD_.wvu.Rows" localSheetId="40" hidden="1">#REF!,#REF!,#REF!,#REF!,#REF!,#REF!,#REF!,#REF!</definedName>
    <definedName name="Z_9E0C4900_FFCC_11D1_98BA_00C04FC96ABD_.wvu.Rows" localSheetId="44" hidden="1">#REF!,#REF!,#REF!,#REF!,#REF!,#REF!,#REF!,#REF!</definedName>
    <definedName name="Z_9E0C4900_FFCC_11D1_98BA_00C04FC96ABD_.wvu.Rows" localSheetId="22" hidden="1">#REF!,#REF!,#REF!,#REF!,#REF!,#REF!,#REF!,#REF!</definedName>
    <definedName name="Z_9E0C4900_FFCC_11D1_98BA_00C04FC96ABD_.wvu.Rows" localSheetId="27" hidden="1">#REF!,#REF!,#REF!,#REF!,#REF!,#REF!,#REF!,#REF!</definedName>
    <definedName name="Z_9E0C4900_FFCC_11D1_98BA_00C04FC96ABD_.wvu.Rows" hidden="1">#REF!,#REF!,#REF!,#REF!,#REF!,#REF!,#REF!,#REF!</definedName>
    <definedName name="Z_9E0C4901_FFCC_11D1_98BA_00C04FC96ABD_.wvu.Rows" localSheetId="40" hidden="1">#REF!,#REF!,#REF!,#REF!,#REF!,#REF!,#REF!,#REF!</definedName>
    <definedName name="Z_9E0C4901_FFCC_11D1_98BA_00C04FC96ABD_.wvu.Rows" localSheetId="44" hidden="1">#REF!,#REF!,#REF!,#REF!,#REF!,#REF!,#REF!,#REF!</definedName>
    <definedName name="Z_9E0C4901_FFCC_11D1_98BA_00C04FC96ABD_.wvu.Rows" localSheetId="22" hidden="1">#REF!,#REF!,#REF!,#REF!,#REF!,#REF!,#REF!,#REF!</definedName>
    <definedName name="Z_9E0C4901_FFCC_11D1_98BA_00C04FC96ABD_.wvu.Rows" localSheetId="27" hidden="1">#REF!,#REF!,#REF!,#REF!,#REF!,#REF!,#REF!,#REF!</definedName>
    <definedName name="Z_9E0C4901_FFCC_11D1_98BA_00C04FC96ABD_.wvu.Rows" hidden="1">#REF!,#REF!,#REF!,#REF!,#REF!,#REF!,#REF!,#REF!</definedName>
    <definedName name="Z_9E0C4903_FFCC_11D1_98BA_00C04FC96ABD_.wvu.Rows" localSheetId="40" hidden="1">#REF!,#REF!,#REF!,#REF!,#REF!,#REF!,#REF!,#REF!,#REF!</definedName>
    <definedName name="Z_9E0C4903_FFCC_11D1_98BA_00C04FC96ABD_.wvu.Rows" localSheetId="44" hidden="1">#REF!,#REF!,#REF!,#REF!,#REF!,#REF!,#REF!,#REF!,#REF!</definedName>
    <definedName name="Z_9E0C4903_FFCC_11D1_98BA_00C04FC96ABD_.wvu.Rows" localSheetId="22" hidden="1">#REF!,#REF!,#REF!,#REF!,#REF!,#REF!,#REF!,#REF!,#REF!</definedName>
    <definedName name="Z_9E0C4903_FFCC_11D1_98BA_00C04FC96ABD_.wvu.Rows" localSheetId="27" hidden="1">#REF!,#REF!,#REF!,#REF!,#REF!,#REF!,#REF!,#REF!,#REF!</definedName>
    <definedName name="Z_9E0C4903_FFCC_11D1_98BA_00C04FC96ABD_.wvu.Rows" hidden="1">#REF!,#REF!,#REF!,#REF!,#REF!,#REF!,#REF!,#REF!,#REF!</definedName>
    <definedName name="Z_9E0C4904_FFCC_11D1_98BA_00C04FC96ABD_.wvu.Rows" localSheetId="40" hidden="1">#REF!,#REF!,#REF!,#REF!,#REF!,#REF!,#REF!,#REF!,#REF!</definedName>
    <definedName name="Z_9E0C4904_FFCC_11D1_98BA_00C04FC96ABD_.wvu.Rows" localSheetId="44" hidden="1">#REF!,#REF!,#REF!,#REF!,#REF!,#REF!,#REF!,#REF!,#REF!</definedName>
    <definedName name="Z_9E0C4904_FFCC_11D1_98BA_00C04FC96ABD_.wvu.Rows" localSheetId="22" hidden="1">#REF!,#REF!,#REF!,#REF!,#REF!,#REF!,#REF!,#REF!,#REF!</definedName>
    <definedName name="Z_9E0C4904_FFCC_11D1_98BA_00C04FC96ABD_.wvu.Rows" localSheetId="27" hidden="1">#REF!,#REF!,#REF!,#REF!,#REF!,#REF!,#REF!,#REF!,#REF!</definedName>
    <definedName name="Z_9E0C4904_FFCC_11D1_98BA_00C04FC96ABD_.wvu.Rows" hidden="1">#REF!,#REF!,#REF!,#REF!,#REF!,#REF!,#REF!,#REF!,#REF!</definedName>
    <definedName name="Z_9E0C4905_FFCC_11D1_98BA_00C04FC96ABD_.wvu.Rows" localSheetId="40" hidden="1">#REF!,#REF!,#REF!,#REF!,#REF!,#REF!</definedName>
    <definedName name="Z_9E0C4905_FFCC_11D1_98BA_00C04FC96ABD_.wvu.Rows" localSheetId="44" hidden="1">#REF!,#REF!,#REF!,#REF!,#REF!,#REF!</definedName>
    <definedName name="Z_9E0C4905_FFCC_11D1_98BA_00C04FC96ABD_.wvu.Rows" localSheetId="22" hidden="1">#REF!,#REF!,#REF!,#REF!,#REF!,#REF!</definedName>
    <definedName name="Z_9E0C4905_FFCC_11D1_98BA_00C04FC96ABD_.wvu.Rows" localSheetId="27" hidden="1">#REF!,#REF!,#REF!,#REF!,#REF!,#REF!</definedName>
    <definedName name="Z_9E0C4905_FFCC_11D1_98BA_00C04FC96ABD_.wvu.Rows" hidden="1">#REF!,#REF!,#REF!,#REF!,#REF!,#REF!</definedName>
    <definedName name="Z_C21FAE85_013A_11D2_98BD_00C04FC96ABD_.wvu.Rows" localSheetId="40" hidden="1">#REF!,#REF!,#REF!,#REF!,#REF!,#REF!</definedName>
    <definedName name="Z_C21FAE85_013A_11D2_98BD_00C04FC96ABD_.wvu.Rows" localSheetId="44" hidden="1">#REF!,#REF!,#REF!,#REF!,#REF!,#REF!</definedName>
    <definedName name="Z_C21FAE85_013A_11D2_98BD_00C04FC96ABD_.wvu.Rows" localSheetId="22" hidden="1">#REF!,#REF!,#REF!,#REF!,#REF!,#REF!</definedName>
    <definedName name="Z_C21FAE85_013A_11D2_98BD_00C04FC96ABD_.wvu.Rows" localSheetId="27" hidden="1">#REF!,#REF!,#REF!,#REF!,#REF!,#REF!</definedName>
    <definedName name="Z_C21FAE85_013A_11D2_98BD_00C04FC96ABD_.wvu.Rows" hidden="1">#REF!,#REF!,#REF!,#REF!,#REF!,#REF!</definedName>
    <definedName name="Z_C21FAE86_013A_11D2_98BD_00C04FC96ABD_.wvu.Rows" localSheetId="40" hidden="1">#REF!,#REF!,#REF!,#REF!,#REF!,#REF!</definedName>
    <definedName name="Z_C21FAE86_013A_11D2_98BD_00C04FC96ABD_.wvu.Rows" localSheetId="44" hidden="1">#REF!,#REF!,#REF!,#REF!,#REF!,#REF!</definedName>
    <definedName name="Z_C21FAE86_013A_11D2_98BD_00C04FC96ABD_.wvu.Rows" localSheetId="22" hidden="1">#REF!,#REF!,#REF!,#REF!,#REF!,#REF!</definedName>
    <definedName name="Z_C21FAE86_013A_11D2_98BD_00C04FC96ABD_.wvu.Rows" localSheetId="27" hidden="1">#REF!,#REF!,#REF!,#REF!,#REF!,#REF!</definedName>
    <definedName name="Z_C21FAE86_013A_11D2_98BD_00C04FC96ABD_.wvu.Rows" hidden="1">#REF!,#REF!,#REF!,#REF!,#REF!,#REF!</definedName>
    <definedName name="Z_C21FAE87_013A_11D2_98BD_00C04FC96ABD_.wvu.Rows" localSheetId="40" hidden="1">#REF!,#REF!,#REF!,#REF!,#REF!,#REF!</definedName>
    <definedName name="Z_C21FAE87_013A_11D2_98BD_00C04FC96ABD_.wvu.Rows" localSheetId="44" hidden="1">#REF!,#REF!,#REF!,#REF!,#REF!,#REF!</definedName>
    <definedName name="Z_C21FAE87_013A_11D2_98BD_00C04FC96ABD_.wvu.Rows" localSheetId="22" hidden="1">#REF!,#REF!,#REF!,#REF!,#REF!,#REF!</definedName>
    <definedName name="Z_C21FAE87_013A_11D2_98BD_00C04FC96ABD_.wvu.Rows" localSheetId="27" hidden="1">#REF!,#REF!,#REF!,#REF!,#REF!,#REF!</definedName>
    <definedName name="Z_C21FAE87_013A_11D2_98BD_00C04FC96ABD_.wvu.Rows" hidden="1">#REF!,#REF!,#REF!,#REF!,#REF!,#REF!</definedName>
    <definedName name="Z_C21FAE88_013A_11D2_98BD_00C04FC96ABD_.wvu.Rows" localSheetId="40" hidden="1">#REF!,#REF!,#REF!,#REF!,#REF!,#REF!</definedName>
    <definedName name="Z_C21FAE88_013A_11D2_98BD_00C04FC96ABD_.wvu.Rows" localSheetId="44" hidden="1">#REF!,#REF!,#REF!,#REF!,#REF!,#REF!</definedName>
    <definedName name="Z_C21FAE88_013A_11D2_98BD_00C04FC96ABD_.wvu.Rows" localSheetId="22" hidden="1">#REF!,#REF!,#REF!,#REF!,#REF!,#REF!</definedName>
    <definedName name="Z_C21FAE88_013A_11D2_98BD_00C04FC96ABD_.wvu.Rows" localSheetId="27" hidden="1">#REF!,#REF!,#REF!,#REF!,#REF!,#REF!</definedName>
    <definedName name="Z_C21FAE88_013A_11D2_98BD_00C04FC96ABD_.wvu.Rows" hidden="1">#REF!,#REF!,#REF!,#REF!,#REF!,#REF!</definedName>
    <definedName name="Z_C21FAE89_013A_11D2_98BD_00C04FC96ABD_.wvu.Rows" localSheetId="40" hidden="1">#REF!,#REF!,#REF!,#REF!,#REF!,#REF!,#REF!,#REF!</definedName>
    <definedName name="Z_C21FAE89_013A_11D2_98BD_00C04FC96ABD_.wvu.Rows" localSheetId="44" hidden="1">#REF!,#REF!,#REF!,#REF!,#REF!,#REF!,#REF!,#REF!</definedName>
    <definedName name="Z_C21FAE89_013A_11D2_98BD_00C04FC96ABD_.wvu.Rows" localSheetId="22" hidden="1">#REF!,#REF!,#REF!,#REF!,#REF!,#REF!,#REF!,#REF!</definedName>
    <definedName name="Z_C21FAE89_013A_11D2_98BD_00C04FC96ABD_.wvu.Rows" localSheetId="27" hidden="1">#REF!,#REF!,#REF!,#REF!,#REF!,#REF!,#REF!,#REF!</definedName>
    <definedName name="Z_C21FAE89_013A_11D2_98BD_00C04FC96ABD_.wvu.Rows" hidden="1">#REF!,#REF!,#REF!,#REF!,#REF!,#REF!,#REF!,#REF!</definedName>
    <definedName name="Z_C21FAE8A_013A_11D2_98BD_00C04FC96ABD_.wvu.Rows" localSheetId="40" hidden="1">#REF!,#REF!,#REF!,#REF!,#REF!,#REF!,#REF!</definedName>
    <definedName name="Z_C21FAE8A_013A_11D2_98BD_00C04FC96ABD_.wvu.Rows" localSheetId="44" hidden="1">#REF!,#REF!,#REF!,#REF!,#REF!,#REF!,#REF!</definedName>
    <definedName name="Z_C21FAE8A_013A_11D2_98BD_00C04FC96ABD_.wvu.Rows" localSheetId="22" hidden="1">#REF!,#REF!,#REF!,#REF!,#REF!,#REF!,#REF!</definedName>
    <definedName name="Z_C21FAE8A_013A_11D2_98BD_00C04FC96ABD_.wvu.Rows" localSheetId="27" hidden="1">#REF!,#REF!,#REF!,#REF!,#REF!,#REF!,#REF!</definedName>
    <definedName name="Z_C21FAE8A_013A_11D2_98BD_00C04FC96ABD_.wvu.Rows" hidden="1">#REF!,#REF!,#REF!,#REF!,#REF!,#REF!,#REF!</definedName>
    <definedName name="Z_C21FAE8B_013A_11D2_98BD_00C04FC96ABD_.wvu.Rows" localSheetId="38" hidden="1">'G01,G02'!#REF!,'G01,G02'!#REF!,'G01,G02'!#REF!,'G01,G02'!#REF!,'G01,G02'!#REF!,'G01,G02'!#REF!,'G01,G02'!#REF!</definedName>
    <definedName name="Z_C21FAE8B_013A_11D2_98BD_00C04FC96ABD_.wvu.Rows" localSheetId="39" hidden="1">#REF!,#REF!,#REF!,#REF!,#REF!,#REF!,#REF!</definedName>
    <definedName name="Z_C21FAE8B_013A_11D2_98BD_00C04FC96ABD_.wvu.Rows" localSheetId="40" hidden="1">#REF!,#REF!,#REF!,#REF!,#REF!,#REF!,#REF!</definedName>
    <definedName name="Z_C21FAE8B_013A_11D2_98BD_00C04FC96ABD_.wvu.Rows" localSheetId="44" hidden="1">#REF!,#REF!,#REF!,#REF!,#REF!,#REF!,#REF!</definedName>
    <definedName name="Z_C21FAE8B_013A_11D2_98BD_00C04FC96ABD_.wvu.Rows" localSheetId="4" hidden="1">#REF!,#REF!,#REF!,#REF!,#REF!,#REF!,#REF!</definedName>
    <definedName name="Z_C21FAE8B_013A_11D2_98BD_00C04FC96ABD_.wvu.Rows" localSheetId="8" hidden="1">#REF!,#REF!,#REF!,#REF!,#REF!,#REF!,#REF!</definedName>
    <definedName name="Z_C21FAE8B_013A_11D2_98BD_00C04FC96ABD_.wvu.Rows" localSheetId="9" hidden="1">#REF!,#REF!,#REF!,#REF!,#REF!,#REF!,#REF!</definedName>
    <definedName name="Z_C21FAE8B_013A_11D2_98BD_00C04FC96ABD_.wvu.Rows" localSheetId="17" hidden="1">#REF!,#REF!,#REF!,#REF!,#REF!,#REF!,#REF!</definedName>
    <definedName name="Z_C21FAE8B_013A_11D2_98BD_00C04FC96ABD_.wvu.Rows" localSheetId="18" hidden="1">#REF!,#REF!,#REF!,#REF!,#REF!,#REF!,#REF!</definedName>
    <definedName name="Z_C21FAE8B_013A_11D2_98BD_00C04FC96ABD_.wvu.Rows" localSheetId="19" hidden="1">#REF!,#REF!,#REF!,#REF!,#REF!,#REF!,#REF!</definedName>
    <definedName name="Z_C21FAE8B_013A_11D2_98BD_00C04FC96ABD_.wvu.Rows" localSheetId="20" hidden="1">#REF!,#REF!,#REF!,#REF!,#REF!,#REF!,#REF!</definedName>
    <definedName name="Z_C21FAE8B_013A_11D2_98BD_00C04FC96ABD_.wvu.Rows" localSheetId="22" hidden="1">#REF!,#REF!,#REF!,#REF!,#REF!,#REF!,#REF!</definedName>
    <definedName name="Z_C21FAE8B_013A_11D2_98BD_00C04FC96ABD_.wvu.Rows" localSheetId="27" hidden="1">#REF!,#REF!,#REF!,#REF!,#REF!,#REF!,#REF!</definedName>
    <definedName name="Z_C21FAE8B_013A_11D2_98BD_00C04FC96ABD_.wvu.Rows" localSheetId="28" hidden="1">#REF!,#REF!,#REF!,#REF!,#REF!,#REF!,#REF!</definedName>
    <definedName name="Z_C21FAE8B_013A_11D2_98BD_00C04FC96ABD_.wvu.Rows" localSheetId="29" hidden="1">#REF!,#REF!,#REF!,#REF!,#REF!,#REF!,#REF!</definedName>
    <definedName name="Z_C21FAE8B_013A_11D2_98BD_00C04FC96ABD_.wvu.Rows" localSheetId="30" hidden="1">#REF!,#REF!,#REF!,#REF!,#REF!,#REF!,#REF!</definedName>
    <definedName name="Z_C21FAE8B_013A_11D2_98BD_00C04FC96ABD_.wvu.Rows" localSheetId="32" hidden="1">#REF!,#REF!,#REF!,#REF!,#REF!,#REF!,#REF!</definedName>
    <definedName name="Z_C21FAE8B_013A_11D2_98BD_00C04FC96ABD_.wvu.Rows" localSheetId="33" hidden="1">#REF!,#REF!,#REF!,#REF!,#REF!,#REF!,#REF!</definedName>
    <definedName name="Z_C21FAE8B_013A_11D2_98BD_00C04FC96ABD_.wvu.Rows" hidden="1">#REF!,#REF!,#REF!,#REF!,#REF!,#REF!,#REF!</definedName>
    <definedName name="Z_C21FAE8C_013A_11D2_98BD_00C04FC96ABD_.wvu.Rows" localSheetId="40" hidden="1">#REF!,#REF!,#REF!,#REF!,#REF!,#REF!,#REF!,#REF!</definedName>
    <definedName name="Z_C21FAE8C_013A_11D2_98BD_00C04FC96ABD_.wvu.Rows" localSheetId="44" hidden="1">#REF!,#REF!,#REF!,#REF!,#REF!,#REF!,#REF!,#REF!</definedName>
    <definedName name="Z_C21FAE8C_013A_11D2_98BD_00C04FC96ABD_.wvu.Rows" localSheetId="22" hidden="1">#REF!,#REF!,#REF!,#REF!,#REF!,#REF!,#REF!,#REF!</definedName>
    <definedName name="Z_C21FAE8C_013A_11D2_98BD_00C04FC96ABD_.wvu.Rows" localSheetId="27" hidden="1">#REF!,#REF!,#REF!,#REF!,#REF!,#REF!,#REF!,#REF!</definedName>
    <definedName name="Z_C21FAE8C_013A_11D2_98BD_00C04FC96ABD_.wvu.Rows" hidden="1">#REF!,#REF!,#REF!,#REF!,#REF!,#REF!,#REF!,#REF!</definedName>
    <definedName name="Z_C21FAE8D_013A_11D2_98BD_00C04FC96ABD_.wvu.Rows" localSheetId="40" hidden="1">#REF!,#REF!,#REF!,#REF!,#REF!,#REF!,#REF!,#REF!</definedName>
    <definedName name="Z_C21FAE8D_013A_11D2_98BD_00C04FC96ABD_.wvu.Rows" localSheetId="44" hidden="1">#REF!,#REF!,#REF!,#REF!,#REF!,#REF!,#REF!,#REF!</definedName>
    <definedName name="Z_C21FAE8D_013A_11D2_98BD_00C04FC96ABD_.wvu.Rows" localSheetId="22" hidden="1">#REF!,#REF!,#REF!,#REF!,#REF!,#REF!,#REF!,#REF!</definedName>
    <definedName name="Z_C21FAE8D_013A_11D2_98BD_00C04FC96ABD_.wvu.Rows" localSheetId="27" hidden="1">#REF!,#REF!,#REF!,#REF!,#REF!,#REF!,#REF!,#REF!</definedName>
    <definedName name="Z_C21FAE8D_013A_11D2_98BD_00C04FC96ABD_.wvu.Rows" hidden="1">#REF!,#REF!,#REF!,#REF!,#REF!,#REF!,#REF!,#REF!</definedName>
    <definedName name="Z_C21FAE8E_013A_11D2_98BD_00C04FC96ABD_.wvu.Rows" localSheetId="40" hidden="1">#REF!,#REF!,#REF!,#REF!,#REF!,#REF!,#REF!,#REF!</definedName>
    <definedName name="Z_C21FAE8E_013A_11D2_98BD_00C04FC96ABD_.wvu.Rows" localSheetId="44" hidden="1">#REF!,#REF!,#REF!,#REF!,#REF!,#REF!,#REF!,#REF!</definedName>
    <definedName name="Z_C21FAE8E_013A_11D2_98BD_00C04FC96ABD_.wvu.Rows" localSheetId="22" hidden="1">#REF!,#REF!,#REF!,#REF!,#REF!,#REF!,#REF!,#REF!</definedName>
    <definedName name="Z_C21FAE8E_013A_11D2_98BD_00C04FC96ABD_.wvu.Rows" localSheetId="27" hidden="1">#REF!,#REF!,#REF!,#REF!,#REF!,#REF!,#REF!,#REF!</definedName>
    <definedName name="Z_C21FAE8E_013A_11D2_98BD_00C04FC96ABD_.wvu.Rows" hidden="1">#REF!,#REF!,#REF!,#REF!,#REF!,#REF!,#REF!,#REF!</definedName>
    <definedName name="Z_C21FAE90_013A_11D2_98BD_00C04FC96ABD_.wvu.Rows" localSheetId="40" hidden="1">#REF!,#REF!,#REF!,#REF!,#REF!,#REF!,#REF!,#REF!,#REF!</definedName>
    <definedName name="Z_C21FAE90_013A_11D2_98BD_00C04FC96ABD_.wvu.Rows" localSheetId="44" hidden="1">#REF!,#REF!,#REF!,#REF!,#REF!,#REF!,#REF!,#REF!,#REF!</definedName>
    <definedName name="Z_C21FAE90_013A_11D2_98BD_00C04FC96ABD_.wvu.Rows" localSheetId="22" hidden="1">#REF!,#REF!,#REF!,#REF!,#REF!,#REF!,#REF!,#REF!,#REF!</definedName>
    <definedName name="Z_C21FAE90_013A_11D2_98BD_00C04FC96ABD_.wvu.Rows" localSheetId="27" hidden="1">#REF!,#REF!,#REF!,#REF!,#REF!,#REF!,#REF!,#REF!,#REF!</definedName>
    <definedName name="Z_C21FAE90_013A_11D2_98BD_00C04FC96ABD_.wvu.Rows" hidden="1">#REF!,#REF!,#REF!,#REF!,#REF!,#REF!,#REF!,#REF!,#REF!</definedName>
    <definedName name="Z_C21FAE91_013A_11D2_98BD_00C04FC96ABD_.wvu.Rows" localSheetId="40" hidden="1">#REF!,#REF!,#REF!,#REF!,#REF!,#REF!,#REF!,#REF!,#REF!</definedName>
    <definedName name="Z_C21FAE91_013A_11D2_98BD_00C04FC96ABD_.wvu.Rows" localSheetId="44" hidden="1">#REF!,#REF!,#REF!,#REF!,#REF!,#REF!,#REF!,#REF!,#REF!</definedName>
    <definedName name="Z_C21FAE91_013A_11D2_98BD_00C04FC96ABD_.wvu.Rows" localSheetId="22" hidden="1">#REF!,#REF!,#REF!,#REF!,#REF!,#REF!,#REF!,#REF!,#REF!</definedName>
    <definedName name="Z_C21FAE91_013A_11D2_98BD_00C04FC96ABD_.wvu.Rows" localSheetId="27" hidden="1">#REF!,#REF!,#REF!,#REF!,#REF!,#REF!,#REF!,#REF!,#REF!</definedName>
    <definedName name="Z_C21FAE91_013A_11D2_98BD_00C04FC96ABD_.wvu.Rows" hidden="1">#REF!,#REF!,#REF!,#REF!,#REF!,#REF!,#REF!,#REF!,#REF!</definedName>
    <definedName name="Z_C21FAE92_013A_11D2_98BD_00C04FC96ABD_.wvu.Rows" localSheetId="40" hidden="1">#REF!,#REF!,#REF!,#REF!,#REF!,#REF!</definedName>
    <definedName name="Z_C21FAE92_013A_11D2_98BD_00C04FC96ABD_.wvu.Rows" localSheetId="44" hidden="1">#REF!,#REF!,#REF!,#REF!,#REF!,#REF!</definedName>
    <definedName name="Z_C21FAE92_013A_11D2_98BD_00C04FC96ABD_.wvu.Rows" localSheetId="22" hidden="1">#REF!,#REF!,#REF!,#REF!,#REF!,#REF!</definedName>
    <definedName name="Z_C21FAE92_013A_11D2_98BD_00C04FC96ABD_.wvu.Rows" localSheetId="27" hidden="1">#REF!,#REF!,#REF!,#REF!,#REF!,#REF!</definedName>
    <definedName name="Z_C21FAE92_013A_11D2_98BD_00C04FC96ABD_.wvu.Rows" hidden="1">#REF!,#REF!,#REF!,#REF!,#REF!,#REF!</definedName>
    <definedName name="Z_CF25EF4A_FFAB_11D1_98B7_00C04FC96ABD_.wvu.Rows" localSheetId="40" hidden="1">#REF!,#REF!,#REF!,#REF!,#REF!,#REF!</definedName>
    <definedName name="Z_CF25EF4A_FFAB_11D1_98B7_00C04FC96ABD_.wvu.Rows" localSheetId="44" hidden="1">#REF!,#REF!,#REF!,#REF!,#REF!,#REF!</definedName>
    <definedName name="Z_CF25EF4A_FFAB_11D1_98B7_00C04FC96ABD_.wvu.Rows" localSheetId="22" hidden="1">#REF!,#REF!,#REF!,#REF!,#REF!,#REF!</definedName>
    <definedName name="Z_CF25EF4A_FFAB_11D1_98B7_00C04FC96ABD_.wvu.Rows" localSheetId="27" hidden="1">#REF!,#REF!,#REF!,#REF!,#REF!,#REF!</definedName>
    <definedName name="Z_CF25EF4A_FFAB_11D1_98B7_00C04FC96ABD_.wvu.Rows" hidden="1">#REF!,#REF!,#REF!,#REF!,#REF!,#REF!</definedName>
    <definedName name="Z_CF25EF4B_FFAB_11D1_98B7_00C04FC96ABD_.wvu.Rows" localSheetId="40" hidden="1">#REF!,#REF!,#REF!,#REF!,#REF!,#REF!</definedName>
    <definedName name="Z_CF25EF4B_FFAB_11D1_98B7_00C04FC96ABD_.wvu.Rows" localSheetId="44" hidden="1">#REF!,#REF!,#REF!,#REF!,#REF!,#REF!</definedName>
    <definedName name="Z_CF25EF4B_FFAB_11D1_98B7_00C04FC96ABD_.wvu.Rows" localSheetId="22" hidden="1">#REF!,#REF!,#REF!,#REF!,#REF!,#REF!</definedName>
    <definedName name="Z_CF25EF4B_FFAB_11D1_98B7_00C04FC96ABD_.wvu.Rows" localSheetId="27" hidden="1">#REF!,#REF!,#REF!,#REF!,#REF!,#REF!</definedName>
    <definedName name="Z_CF25EF4B_FFAB_11D1_98B7_00C04FC96ABD_.wvu.Rows" hidden="1">#REF!,#REF!,#REF!,#REF!,#REF!,#REF!</definedName>
    <definedName name="Z_CF25EF4C_FFAB_11D1_98B7_00C04FC96ABD_.wvu.Rows" localSheetId="40" hidden="1">#REF!,#REF!,#REF!,#REF!,#REF!,#REF!</definedName>
    <definedName name="Z_CF25EF4C_FFAB_11D1_98B7_00C04FC96ABD_.wvu.Rows" localSheetId="44" hidden="1">#REF!,#REF!,#REF!,#REF!,#REF!,#REF!</definedName>
    <definedName name="Z_CF25EF4C_FFAB_11D1_98B7_00C04FC96ABD_.wvu.Rows" localSheetId="22" hidden="1">#REF!,#REF!,#REF!,#REF!,#REF!,#REF!</definedName>
    <definedName name="Z_CF25EF4C_FFAB_11D1_98B7_00C04FC96ABD_.wvu.Rows" localSheetId="27" hidden="1">#REF!,#REF!,#REF!,#REF!,#REF!,#REF!</definedName>
    <definedName name="Z_CF25EF4C_FFAB_11D1_98B7_00C04FC96ABD_.wvu.Rows" hidden="1">#REF!,#REF!,#REF!,#REF!,#REF!,#REF!</definedName>
    <definedName name="Z_CF25EF4D_FFAB_11D1_98B7_00C04FC96ABD_.wvu.Rows" localSheetId="40" hidden="1">#REF!,#REF!,#REF!,#REF!,#REF!,#REF!</definedName>
    <definedName name="Z_CF25EF4D_FFAB_11D1_98B7_00C04FC96ABD_.wvu.Rows" localSheetId="44" hidden="1">#REF!,#REF!,#REF!,#REF!,#REF!,#REF!</definedName>
    <definedName name="Z_CF25EF4D_FFAB_11D1_98B7_00C04FC96ABD_.wvu.Rows" localSheetId="22" hidden="1">#REF!,#REF!,#REF!,#REF!,#REF!,#REF!</definedName>
    <definedName name="Z_CF25EF4D_FFAB_11D1_98B7_00C04FC96ABD_.wvu.Rows" localSheetId="27" hidden="1">#REF!,#REF!,#REF!,#REF!,#REF!,#REF!</definedName>
    <definedName name="Z_CF25EF4D_FFAB_11D1_98B7_00C04FC96ABD_.wvu.Rows" hidden="1">#REF!,#REF!,#REF!,#REF!,#REF!,#REF!</definedName>
    <definedName name="Z_CF25EF4E_FFAB_11D1_98B7_00C04FC96ABD_.wvu.Rows" localSheetId="40" hidden="1">#REF!,#REF!,#REF!,#REF!,#REF!,#REF!,#REF!,#REF!</definedName>
    <definedName name="Z_CF25EF4E_FFAB_11D1_98B7_00C04FC96ABD_.wvu.Rows" localSheetId="44" hidden="1">#REF!,#REF!,#REF!,#REF!,#REF!,#REF!,#REF!,#REF!</definedName>
    <definedName name="Z_CF25EF4E_FFAB_11D1_98B7_00C04FC96ABD_.wvu.Rows" localSheetId="22" hidden="1">#REF!,#REF!,#REF!,#REF!,#REF!,#REF!,#REF!,#REF!</definedName>
    <definedName name="Z_CF25EF4E_FFAB_11D1_98B7_00C04FC96ABD_.wvu.Rows" localSheetId="27" hidden="1">#REF!,#REF!,#REF!,#REF!,#REF!,#REF!,#REF!,#REF!</definedName>
    <definedName name="Z_CF25EF4E_FFAB_11D1_98B7_00C04FC96ABD_.wvu.Rows" hidden="1">#REF!,#REF!,#REF!,#REF!,#REF!,#REF!,#REF!,#REF!</definedName>
    <definedName name="Z_CF25EF4F_FFAB_11D1_98B7_00C04FC96ABD_.wvu.Rows" localSheetId="40" hidden="1">#REF!,#REF!,#REF!,#REF!,#REF!,#REF!,#REF!</definedName>
    <definedName name="Z_CF25EF4F_FFAB_11D1_98B7_00C04FC96ABD_.wvu.Rows" localSheetId="44" hidden="1">#REF!,#REF!,#REF!,#REF!,#REF!,#REF!,#REF!</definedName>
    <definedName name="Z_CF25EF4F_FFAB_11D1_98B7_00C04FC96ABD_.wvu.Rows" localSheetId="22" hidden="1">#REF!,#REF!,#REF!,#REF!,#REF!,#REF!,#REF!</definedName>
    <definedName name="Z_CF25EF4F_FFAB_11D1_98B7_00C04FC96ABD_.wvu.Rows" localSheetId="27" hidden="1">#REF!,#REF!,#REF!,#REF!,#REF!,#REF!,#REF!</definedName>
    <definedName name="Z_CF25EF4F_FFAB_11D1_98B7_00C04FC96ABD_.wvu.Rows" hidden="1">#REF!,#REF!,#REF!,#REF!,#REF!,#REF!,#REF!</definedName>
    <definedName name="Z_CF25EF50_FFAB_11D1_98B7_00C04FC96ABD_.wvu.Rows" localSheetId="38" hidden="1">'G01,G02'!#REF!,'G01,G02'!#REF!,'G01,G02'!#REF!,'G01,G02'!#REF!,'G01,G02'!#REF!,'G01,G02'!#REF!,'G01,G02'!#REF!</definedName>
    <definedName name="Z_CF25EF50_FFAB_11D1_98B7_00C04FC96ABD_.wvu.Rows" localSheetId="39" hidden="1">#REF!,#REF!,#REF!,#REF!,#REF!,#REF!,#REF!</definedName>
    <definedName name="Z_CF25EF50_FFAB_11D1_98B7_00C04FC96ABD_.wvu.Rows" localSheetId="40" hidden="1">#REF!,#REF!,#REF!,#REF!,#REF!,#REF!,#REF!</definedName>
    <definedName name="Z_CF25EF50_FFAB_11D1_98B7_00C04FC96ABD_.wvu.Rows" localSheetId="44" hidden="1">#REF!,#REF!,#REF!,#REF!,#REF!,#REF!,#REF!</definedName>
    <definedName name="Z_CF25EF50_FFAB_11D1_98B7_00C04FC96ABD_.wvu.Rows" localSheetId="4" hidden="1">#REF!,#REF!,#REF!,#REF!,#REF!,#REF!,#REF!</definedName>
    <definedName name="Z_CF25EF50_FFAB_11D1_98B7_00C04FC96ABD_.wvu.Rows" localSheetId="8" hidden="1">#REF!,#REF!,#REF!,#REF!,#REF!,#REF!,#REF!</definedName>
    <definedName name="Z_CF25EF50_FFAB_11D1_98B7_00C04FC96ABD_.wvu.Rows" localSheetId="9" hidden="1">#REF!,#REF!,#REF!,#REF!,#REF!,#REF!,#REF!</definedName>
    <definedName name="Z_CF25EF50_FFAB_11D1_98B7_00C04FC96ABD_.wvu.Rows" localSheetId="17" hidden="1">#REF!,#REF!,#REF!,#REF!,#REF!,#REF!,#REF!</definedName>
    <definedName name="Z_CF25EF50_FFAB_11D1_98B7_00C04FC96ABD_.wvu.Rows" localSheetId="18" hidden="1">#REF!,#REF!,#REF!,#REF!,#REF!,#REF!,#REF!</definedName>
    <definedName name="Z_CF25EF50_FFAB_11D1_98B7_00C04FC96ABD_.wvu.Rows" localSheetId="19" hidden="1">#REF!,#REF!,#REF!,#REF!,#REF!,#REF!,#REF!</definedName>
    <definedName name="Z_CF25EF50_FFAB_11D1_98B7_00C04FC96ABD_.wvu.Rows" localSheetId="20" hidden="1">#REF!,#REF!,#REF!,#REF!,#REF!,#REF!,#REF!</definedName>
    <definedName name="Z_CF25EF50_FFAB_11D1_98B7_00C04FC96ABD_.wvu.Rows" localSheetId="22" hidden="1">#REF!,#REF!,#REF!,#REF!,#REF!,#REF!,#REF!</definedName>
    <definedName name="Z_CF25EF50_FFAB_11D1_98B7_00C04FC96ABD_.wvu.Rows" localSheetId="27" hidden="1">#REF!,#REF!,#REF!,#REF!,#REF!,#REF!,#REF!</definedName>
    <definedName name="Z_CF25EF50_FFAB_11D1_98B7_00C04FC96ABD_.wvu.Rows" localSheetId="28" hidden="1">#REF!,#REF!,#REF!,#REF!,#REF!,#REF!,#REF!</definedName>
    <definedName name="Z_CF25EF50_FFAB_11D1_98B7_00C04FC96ABD_.wvu.Rows" localSheetId="29" hidden="1">#REF!,#REF!,#REF!,#REF!,#REF!,#REF!,#REF!</definedName>
    <definedName name="Z_CF25EF50_FFAB_11D1_98B7_00C04FC96ABD_.wvu.Rows" localSheetId="30" hidden="1">#REF!,#REF!,#REF!,#REF!,#REF!,#REF!,#REF!</definedName>
    <definedName name="Z_CF25EF50_FFAB_11D1_98B7_00C04FC96ABD_.wvu.Rows" localSheetId="32" hidden="1">#REF!,#REF!,#REF!,#REF!,#REF!,#REF!,#REF!</definedName>
    <definedName name="Z_CF25EF50_FFAB_11D1_98B7_00C04FC96ABD_.wvu.Rows" localSheetId="33" hidden="1">#REF!,#REF!,#REF!,#REF!,#REF!,#REF!,#REF!</definedName>
    <definedName name="Z_CF25EF50_FFAB_11D1_98B7_00C04FC96ABD_.wvu.Rows" hidden="1">#REF!,#REF!,#REF!,#REF!,#REF!,#REF!,#REF!</definedName>
    <definedName name="Z_CF25EF51_FFAB_11D1_98B7_00C04FC96ABD_.wvu.Rows" localSheetId="40" hidden="1">#REF!,#REF!,#REF!,#REF!,#REF!,#REF!,#REF!,#REF!</definedName>
    <definedName name="Z_CF25EF51_FFAB_11D1_98B7_00C04FC96ABD_.wvu.Rows" localSheetId="44" hidden="1">#REF!,#REF!,#REF!,#REF!,#REF!,#REF!,#REF!,#REF!</definedName>
    <definedName name="Z_CF25EF51_FFAB_11D1_98B7_00C04FC96ABD_.wvu.Rows" localSheetId="22" hidden="1">#REF!,#REF!,#REF!,#REF!,#REF!,#REF!,#REF!,#REF!</definedName>
    <definedName name="Z_CF25EF51_FFAB_11D1_98B7_00C04FC96ABD_.wvu.Rows" localSheetId="27" hidden="1">#REF!,#REF!,#REF!,#REF!,#REF!,#REF!,#REF!,#REF!</definedName>
    <definedName name="Z_CF25EF51_FFAB_11D1_98B7_00C04FC96ABD_.wvu.Rows" hidden="1">#REF!,#REF!,#REF!,#REF!,#REF!,#REF!,#REF!,#REF!</definedName>
    <definedName name="Z_CF25EF52_FFAB_11D1_98B7_00C04FC96ABD_.wvu.Rows" localSheetId="40" hidden="1">#REF!,#REF!,#REF!,#REF!,#REF!,#REF!,#REF!,#REF!</definedName>
    <definedName name="Z_CF25EF52_FFAB_11D1_98B7_00C04FC96ABD_.wvu.Rows" localSheetId="44" hidden="1">#REF!,#REF!,#REF!,#REF!,#REF!,#REF!,#REF!,#REF!</definedName>
    <definedName name="Z_CF25EF52_FFAB_11D1_98B7_00C04FC96ABD_.wvu.Rows" localSheetId="22" hidden="1">#REF!,#REF!,#REF!,#REF!,#REF!,#REF!,#REF!,#REF!</definedName>
    <definedName name="Z_CF25EF52_FFAB_11D1_98B7_00C04FC96ABD_.wvu.Rows" localSheetId="27" hidden="1">#REF!,#REF!,#REF!,#REF!,#REF!,#REF!,#REF!,#REF!</definedName>
    <definedName name="Z_CF25EF52_FFAB_11D1_98B7_00C04FC96ABD_.wvu.Rows" hidden="1">#REF!,#REF!,#REF!,#REF!,#REF!,#REF!,#REF!,#REF!</definedName>
    <definedName name="Z_CF25EF53_FFAB_11D1_98B7_00C04FC96ABD_.wvu.Rows" localSheetId="40" hidden="1">#REF!,#REF!,#REF!,#REF!,#REF!,#REF!,#REF!,#REF!</definedName>
    <definedName name="Z_CF25EF53_FFAB_11D1_98B7_00C04FC96ABD_.wvu.Rows" localSheetId="44" hidden="1">#REF!,#REF!,#REF!,#REF!,#REF!,#REF!,#REF!,#REF!</definedName>
    <definedName name="Z_CF25EF53_FFAB_11D1_98B7_00C04FC96ABD_.wvu.Rows" localSheetId="22" hidden="1">#REF!,#REF!,#REF!,#REF!,#REF!,#REF!,#REF!,#REF!</definedName>
    <definedName name="Z_CF25EF53_FFAB_11D1_98B7_00C04FC96ABD_.wvu.Rows" localSheetId="27" hidden="1">#REF!,#REF!,#REF!,#REF!,#REF!,#REF!,#REF!,#REF!</definedName>
    <definedName name="Z_CF25EF53_FFAB_11D1_98B7_00C04FC96ABD_.wvu.Rows" hidden="1">#REF!,#REF!,#REF!,#REF!,#REF!,#REF!,#REF!,#REF!</definedName>
    <definedName name="Z_CF25EF55_FFAB_11D1_98B7_00C04FC96ABD_.wvu.Rows" localSheetId="40" hidden="1">#REF!,#REF!,#REF!,#REF!,#REF!,#REF!,#REF!,#REF!,#REF!</definedName>
    <definedName name="Z_CF25EF55_FFAB_11D1_98B7_00C04FC96ABD_.wvu.Rows" localSheetId="44" hidden="1">#REF!,#REF!,#REF!,#REF!,#REF!,#REF!,#REF!,#REF!,#REF!</definedName>
    <definedName name="Z_CF25EF55_FFAB_11D1_98B7_00C04FC96ABD_.wvu.Rows" localSheetId="22" hidden="1">#REF!,#REF!,#REF!,#REF!,#REF!,#REF!,#REF!,#REF!,#REF!</definedName>
    <definedName name="Z_CF25EF55_FFAB_11D1_98B7_00C04FC96ABD_.wvu.Rows" localSheetId="27" hidden="1">#REF!,#REF!,#REF!,#REF!,#REF!,#REF!,#REF!,#REF!,#REF!</definedName>
    <definedName name="Z_CF25EF55_FFAB_11D1_98B7_00C04FC96ABD_.wvu.Rows" hidden="1">#REF!,#REF!,#REF!,#REF!,#REF!,#REF!,#REF!,#REF!,#REF!</definedName>
    <definedName name="Z_CF25EF56_FFAB_11D1_98B7_00C04FC96ABD_.wvu.Rows" localSheetId="40" hidden="1">#REF!,#REF!,#REF!,#REF!,#REF!,#REF!,#REF!,#REF!,#REF!</definedName>
    <definedName name="Z_CF25EF56_FFAB_11D1_98B7_00C04FC96ABD_.wvu.Rows" localSheetId="44" hidden="1">#REF!,#REF!,#REF!,#REF!,#REF!,#REF!,#REF!,#REF!,#REF!</definedName>
    <definedName name="Z_CF25EF56_FFAB_11D1_98B7_00C04FC96ABD_.wvu.Rows" localSheetId="22" hidden="1">#REF!,#REF!,#REF!,#REF!,#REF!,#REF!,#REF!,#REF!,#REF!</definedName>
    <definedName name="Z_CF25EF56_FFAB_11D1_98B7_00C04FC96ABD_.wvu.Rows" localSheetId="27" hidden="1">#REF!,#REF!,#REF!,#REF!,#REF!,#REF!,#REF!,#REF!,#REF!</definedName>
    <definedName name="Z_CF25EF56_FFAB_11D1_98B7_00C04FC96ABD_.wvu.Rows" hidden="1">#REF!,#REF!,#REF!,#REF!,#REF!,#REF!,#REF!,#REF!,#REF!</definedName>
    <definedName name="Z_CF25EF57_FFAB_11D1_98B7_00C04FC96ABD_.wvu.Rows" localSheetId="40" hidden="1">#REF!,#REF!,#REF!,#REF!,#REF!,#REF!</definedName>
    <definedName name="Z_CF25EF57_FFAB_11D1_98B7_00C04FC96ABD_.wvu.Rows" localSheetId="44" hidden="1">#REF!,#REF!,#REF!,#REF!,#REF!,#REF!</definedName>
    <definedName name="Z_CF25EF57_FFAB_11D1_98B7_00C04FC96ABD_.wvu.Rows" localSheetId="22" hidden="1">#REF!,#REF!,#REF!,#REF!,#REF!,#REF!</definedName>
    <definedName name="Z_CF25EF57_FFAB_11D1_98B7_00C04FC96ABD_.wvu.Rows" localSheetId="27" hidden="1">#REF!,#REF!,#REF!,#REF!,#REF!,#REF!</definedName>
    <definedName name="Z_CF25EF57_FFAB_11D1_98B7_00C04FC96ABD_.wvu.Rows" hidden="1">#REF!,#REF!,#REF!,#REF!,#REF!,#REF!</definedName>
    <definedName name="Z_EA8011E5_017A_11D2_98BD_00C04FC96ABD_.wvu.Rows" localSheetId="40" hidden="1">#REF!,#REF!,#REF!,#REF!,#REF!,#REF!,#REF!</definedName>
    <definedName name="Z_EA8011E5_017A_11D2_98BD_00C04FC96ABD_.wvu.Rows" localSheetId="44" hidden="1">#REF!,#REF!,#REF!,#REF!,#REF!,#REF!,#REF!</definedName>
    <definedName name="Z_EA8011E5_017A_11D2_98BD_00C04FC96ABD_.wvu.Rows" localSheetId="22" hidden="1">#REF!,#REF!,#REF!,#REF!,#REF!,#REF!,#REF!</definedName>
    <definedName name="Z_EA8011E5_017A_11D2_98BD_00C04FC96ABD_.wvu.Rows" localSheetId="27" hidden="1">#REF!,#REF!,#REF!,#REF!,#REF!,#REF!,#REF!</definedName>
    <definedName name="Z_EA8011E5_017A_11D2_98BD_00C04FC96ABD_.wvu.Rows" hidden="1">#REF!,#REF!,#REF!,#REF!,#REF!,#REF!,#REF!</definedName>
    <definedName name="Z_EA8011E6_017A_11D2_98BD_00C04FC96ABD_.wvu.Rows" localSheetId="38" hidden="1">'G01,G02'!#REF!,'G01,G02'!#REF!,'G01,G02'!#REF!,'G01,G02'!#REF!,'G01,G02'!#REF!,'G01,G02'!#REF!,'G01,G02'!#REF!</definedName>
    <definedName name="Z_EA8011E6_017A_11D2_98BD_00C04FC96ABD_.wvu.Rows" localSheetId="39" hidden="1">#REF!,#REF!,#REF!,#REF!,#REF!,#REF!,#REF!</definedName>
    <definedName name="Z_EA8011E6_017A_11D2_98BD_00C04FC96ABD_.wvu.Rows" localSheetId="40" hidden="1">#REF!,#REF!,#REF!,#REF!,#REF!,#REF!,#REF!</definedName>
    <definedName name="Z_EA8011E6_017A_11D2_98BD_00C04FC96ABD_.wvu.Rows" localSheetId="44" hidden="1">#REF!,#REF!,#REF!,#REF!,#REF!,#REF!,#REF!</definedName>
    <definedName name="Z_EA8011E6_017A_11D2_98BD_00C04FC96ABD_.wvu.Rows" localSheetId="4" hidden="1">#REF!,#REF!,#REF!,#REF!,#REF!,#REF!,#REF!</definedName>
    <definedName name="Z_EA8011E6_017A_11D2_98BD_00C04FC96ABD_.wvu.Rows" localSheetId="8" hidden="1">#REF!,#REF!,#REF!,#REF!,#REF!,#REF!,#REF!</definedName>
    <definedName name="Z_EA8011E6_017A_11D2_98BD_00C04FC96ABD_.wvu.Rows" localSheetId="9" hidden="1">#REF!,#REF!,#REF!,#REF!,#REF!,#REF!,#REF!</definedName>
    <definedName name="Z_EA8011E6_017A_11D2_98BD_00C04FC96ABD_.wvu.Rows" localSheetId="17" hidden="1">#REF!,#REF!,#REF!,#REF!,#REF!,#REF!,#REF!</definedName>
    <definedName name="Z_EA8011E6_017A_11D2_98BD_00C04FC96ABD_.wvu.Rows" localSheetId="18" hidden="1">#REF!,#REF!,#REF!,#REF!,#REF!,#REF!,#REF!</definedName>
    <definedName name="Z_EA8011E6_017A_11D2_98BD_00C04FC96ABD_.wvu.Rows" localSheetId="19" hidden="1">#REF!,#REF!,#REF!,#REF!,#REF!,#REF!,#REF!</definedName>
    <definedName name="Z_EA8011E6_017A_11D2_98BD_00C04FC96ABD_.wvu.Rows" localSheetId="20" hidden="1">#REF!,#REF!,#REF!,#REF!,#REF!,#REF!,#REF!</definedName>
    <definedName name="Z_EA8011E6_017A_11D2_98BD_00C04FC96ABD_.wvu.Rows" localSheetId="22" hidden="1">#REF!,#REF!,#REF!,#REF!,#REF!,#REF!,#REF!</definedName>
    <definedName name="Z_EA8011E6_017A_11D2_98BD_00C04FC96ABD_.wvu.Rows" localSheetId="27" hidden="1">#REF!,#REF!,#REF!,#REF!,#REF!,#REF!,#REF!</definedName>
    <definedName name="Z_EA8011E6_017A_11D2_98BD_00C04FC96ABD_.wvu.Rows" localSheetId="28" hidden="1">#REF!,#REF!,#REF!,#REF!,#REF!,#REF!,#REF!</definedName>
    <definedName name="Z_EA8011E6_017A_11D2_98BD_00C04FC96ABD_.wvu.Rows" localSheetId="29" hidden="1">#REF!,#REF!,#REF!,#REF!,#REF!,#REF!,#REF!</definedName>
    <definedName name="Z_EA8011E6_017A_11D2_98BD_00C04FC96ABD_.wvu.Rows" localSheetId="30" hidden="1">#REF!,#REF!,#REF!,#REF!,#REF!,#REF!,#REF!</definedName>
    <definedName name="Z_EA8011E6_017A_11D2_98BD_00C04FC96ABD_.wvu.Rows" localSheetId="32" hidden="1">#REF!,#REF!,#REF!,#REF!,#REF!,#REF!,#REF!</definedName>
    <definedName name="Z_EA8011E6_017A_11D2_98BD_00C04FC96ABD_.wvu.Rows" localSheetId="33" hidden="1">#REF!,#REF!,#REF!,#REF!,#REF!,#REF!,#REF!</definedName>
    <definedName name="Z_EA8011E6_017A_11D2_98BD_00C04FC96ABD_.wvu.Rows" hidden="1">#REF!,#REF!,#REF!,#REF!,#REF!,#REF!,#REF!</definedName>
    <definedName name="Z_EA8011E9_017A_11D2_98BD_00C04FC96ABD_.wvu.Rows" localSheetId="40" hidden="1">#REF!,#REF!,#REF!,#REF!,#REF!,#REF!,#REF!,#REF!</definedName>
    <definedName name="Z_EA8011E9_017A_11D2_98BD_00C04FC96ABD_.wvu.Rows" localSheetId="44" hidden="1">#REF!,#REF!,#REF!,#REF!,#REF!,#REF!,#REF!,#REF!</definedName>
    <definedName name="Z_EA8011E9_017A_11D2_98BD_00C04FC96ABD_.wvu.Rows" localSheetId="22" hidden="1">#REF!,#REF!,#REF!,#REF!,#REF!,#REF!,#REF!,#REF!</definedName>
    <definedName name="Z_EA8011E9_017A_11D2_98BD_00C04FC96ABD_.wvu.Rows" localSheetId="27" hidden="1">#REF!,#REF!,#REF!,#REF!,#REF!,#REF!,#REF!,#REF!</definedName>
    <definedName name="Z_EA8011E9_017A_11D2_98BD_00C04FC96ABD_.wvu.Rows" hidden="1">#REF!,#REF!,#REF!,#REF!,#REF!,#REF!,#REF!,#REF!</definedName>
    <definedName name="Z_EA8011EC_017A_11D2_98BD_00C04FC96ABD_.wvu.Rows" localSheetId="40" hidden="1">#REF!,#REF!,#REF!,#REF!,#REF!,#REF!,#REF!,#REF!,#REF!</definedName>
    <definedName name="Z_EA8011EC_017A_11D2_98BD_00C04FC96ABD_.wvu.Rows" localSheetId="44" hidden="1">#REF!,#REF!,#REF!,#REF!,#REF!,#REF!,#REF!,#REF!,#REF!</definedName>
    <definedName name="Z_EA8011EC_017A_11D2_98BD_00C04FC96ABD_.wvu.Rows" localSheetId="22" hidden="1">#REF!,#REF!,#REF!,#REF!,#REF!,#REF!,#REF!,#REF!,#REF!</definedName>
    <definedName name="Z_EA8011EC_017A_11D2_98BD_00C04FC96ABD_.wvu.Rows" localSheetId="27" hidden="1">#REF!,#REF!,#REF!,#REF!,#REF!,#REF!,#REF!,#REF!,#REF!</definedName>
    <definedName name="Z_EA8011EC_017A_11D2_98BD_00C04FC96ABD_.wvu.Rows" hidden="1">#REF!,#REF!,#REF!,#REF!,#REF!,#REF!,#REF!,#REF!,#REF!</definedName>
    <definedName name="Z_EA86CE3A_00A2_11D2_98BC_00C04FC96ABD_.wvu.Rows" localSheetId="40" hidden="1">#REF!,#REF!,#REF!,#REF!,#REF!,#REF!</definedName>
    <definedName name="Z_EA86CE3A_00A2_11D2_98BC_00C04FC96ABD_.wvu.Rows" localSheetId="44" hidden="1">#REF!,#REF!,#REF!,#REF!,#REF!,#REF!</definedName>
    <definedName name="Z_EA86CE3A_00A2_11D2_98BC_00C04FC96ABD_.wvu.Rows" localSheetId="22" hidden="1">#REF!,#REF!,#REF!,#REF!,#REF!,#REF!</definedName>
    <definedName name="Z_EA86CE3A_00A2_11D2_98BC_00C04FC96ABD_.wvu.Rows" localSheetId="27" hidden="1">#REF!,#REF!,#REF!,#REF!,#REF!,#REF!</definedName>
    <definedName name="Z_EA86CE3A_00A2_11D2_98BC_00C04FC96ABD_.wvu.Rows" hidden="1">#REF!,#REF!,#REF!,#REF!,#REF!,#REF!</definedName>
    <definedName name="Z_EA86CE3B_00A2_11D2_98BC_00C04FC96ABD_.wvu.Rows" localSheetId="40" hidden="1">#REF!,#REF!,#REF!,#REF!,#REF!,#REF!</definedName>
    <definedName name="Z_EA86CE3B_00A2_11D2_98BC_00C04FC96ABD_.wvu.Rows" localSheetId="44" hidden="1">#REF!,#REF!,#REF!,#REF!,#REF!,#REF!</definedName>
    <definedName name="Z_EA86CE3B_00A2_11D2_98BC_00C04FC96ABD_.wvu.Rows" localSheetId="22" hidden="1">#REF!,#REF!,#REF!,#REF!,#REF!,#REF!</definedName>
    <definedName name="Z_EA86CE3B_00A2_11D2_98BC_00C04FC96ABD_.wvu.Rows" localSheetId="27" hidden="1">#REF!,#REF!,#REF!,#REF!,#REF!,#REF!</definedName>
    <definedName name="Z_EA86CE3B_00A2_11D2_98BC_00C04FC96ABD_.wvu.Rows" hidden="1">#REF!,#REF!,#REF!,#REF!,#REF!,#REF!</definedName>
    <definedName name="Z_EA86CE3C_00A2_11D2_98BC_00C04FC96ABD_.wvu.Rows" localSheetId="40" hidden="1">#REF!,#REF!,#REF!,#REF!,#REF!,#REF!</definedName>
    <definedName name="Z_EA86CE3C_00A2_11D2_98BC_00C04FC96ABD_.wvu.Rows" localSheetId="44" hidden="1">#REF!,#REF!,#REF!,#REF!,#REF!,#REF!</definedName>
    <definedName name="Z_EA86CE3C_00A2_11D2_98BC_00C04FC96ABD_.wvu.Rows" localSheetId="22" hidden="1">#REF!,#REF!,#REF!,#REF!,#REF!,#REF!</definedName>
    <definedName name="Z_EA86CE3C_00A2_11D2_98BC_00C04FC96ABD_.wvu.Rows" localSheetId="27" hidden="1">#REF!,#REF!,#REF!,#REF!,#REF!,#REF!</definedName>
    <definedName name="Z_EA86CE3C_00A2_11D2_98BC_00C04FC96ABD_.wvu.Rows" hidden="1">#REF!,#REF!,#REF!,#REF!,#REF!,#REF!</definedName>
    <definedName name="Z_EA86CE3D_00A2_11D2_98BC_00C04FC96ABD_.wvu.Rows" localSheetId="40" hidden="1">#REF!,#REF!,#REF!,#REF!,#REF!,#REF!</definedName>
    <definedName name="Z_EA86CE3D_00A2_11D2_98BC_00C04FC96ABD_.wvu.Rows" localSheetId="44" hidden="1">#REF!,#REF!,#REF!,#REF!,#REF!,#REF!</definedName>
    <definedName name="Z_EA86CE3D_00A2_11D2_98BC_00C04FC96ABD_.wvu.Rows" localSheetId="22" hidden="1">#REF!,#REF!,#REF!,#REF!,#REF!,#REF!</definedName>
    <definedName name="Z_EA86CE3D_00A2_11D2_98BC_00C04FC96ABD_.wvu.Rows" localSheetId="27" hidden="1">#REF!,#REF!,#REF!,#REF!,#REF!,#REF!</definedName>
    <definedName name="Z_EA86CE3D_00A2_11D2_98BC_00C04FC96ABD_.wvu.Rows" hidden="1">#REF!,#REF!,#REF!,#REF!,#REF!,#REF!</definedName>
    <definedName name="Z_EA86CE3E_00A2_11D2_98BC_00C04FC96ABD_.wvu.Rows" localSheetId="40" hidden="1">#REF!,#REF!,#REF!,#REF!,#REF!,#REF!,#REF!,#REF!</definedName>
    <definedName name="Z_EA86CE3E_00A2_11D2_98BC_00C04FC96ABD_.wvu.Rows" localSheetId="44" hidden="1">#REF!,#REF!,#REF!,#REF!,#REF!,#REF!,#REF!,#REF!</definedName>
    <definedName name="Z_EA86CE3E_00A2_11D2_98BC_00C04FC96ABD_.wvu.Rows" localSheetId="22" hidden="1">#REF!,#REF!,#REF!,#REF!,#REF!,#REF!,#REF!,#REF!</definedName>
    <definedName name="Z_EA86CE3E_00A2_11D2_98BC_00C04FC96ABD_.wvu.Rows" localSheetId="27" hidden="1">#REF!,#REF!,#REF!,#REF!,#REF!,#REF!,#REF!,#REF!</definedName>
    <definedName name="Z_EA86CE3E_00A2_11D2_98BC_00C04FC96ABD_.wvu.Rows" hidden="1">#REF!,#REF!,#REF!,#REF!,#REF!,#REF!,#REF!,#REF!</definedName>
    <definedName name="Z_EA86CE3F_00A2_11D2_98BC_00C04FC96ABD_.wvu.Rows" localSheetId="40" hidden="1">#REF!,#REF!,#REF!,#REF!,#REF!,#REF!,#REF!</definedName>
    <definedName name="Z_EA86CE3F_00A2_11D2_98BC_00C04FC96ABD_.wvu.Rows" localSheetId="44" hidden="1">#REF!,#REF!,#REF!,#REF!,#REF!,#REF!,#REF!</definedName>
    <definedName name="Z_EA86CE3F_00A2_11D2_98BC_00C04FC96ABD_.wvu.Rows" localSheetId="22" hidden="1">#REF!,#REF!,#REF!,#REF!,#REF!,#REF!,#REF!</definedName>
    <definedName name="Z_EA86CE3F_00A2_11D2_98BC_00C04FC96ABD_.wvu.Rows" localSheetId="27" hidden="1">#REF!,#REF!,#REF!,#REF!,#REF!,#REF!,#REF!</definedName>
    <definedName name="Z_EA86CE3F_00A2_11D2_98BC_00C04FC96ABD_.wvu.Rows" hidden="1">#REF!,#REF!,#REF!,#REF!,#REF!,#REF!,#REF!</definedName>
    <definedName name="Z_EA86CE40_00A2_11D2_98BC_00C04FC96ABD_.wvu.Rows" localSheetId="38" hidden="1">'G01,G02'!#REF!,'G01,G02'!#REF!,'G01,G02'!#REF!,'G01,G02'!#REF!,'G01,G02'!#REF!,'G01,G02'!#REF!,'G01,G02'!#REF!</definedName>
    <definedName name="Z_EA86CE40_00A2_11D2_98BC_00C04FC96ABD_.wvu.Rows" localSheetId="39" hidden="1">#REF!,#REF!,#REF!,#REF!,#REF!,#REF!,#REF!</definedName>
    <definedName name="Z_EA86CE40_00A2_11D2_98BC_00C04FC96ABD_.wvu.Rows" localSheetId="40" hidden="1">#REF!,#REF!,#REF!,#REF!,#REF!,#REF!,#REF!</definedName>
    <definedName name="Z_EA86CE40_00A2_11D2_98BC_00C04FC96ABD_.wvu.Rows" localSheetId="44" hidden="1">#REF!,#REF!,#REF!,#REF!,#REF!,#REF!,#REF!</definedName>
    <definedName name="Z_EA86CE40_00A2_11D2_98BC_00C04FC96ABD_.wvu.Rows" localSheetId="4" hidden="1">#REF!,#REF!,#REF!,#REF!,#REF!,#REF!,#REF!</definedName>
    <definedName name="Z_EA86CE40_00A2_11D2_98BC_00C04FC96ABD_.wvu.Rows" localSheetId="8" hidden="1">#REF!,#REF!,#REF!,#REF!,#REF!,#REF!,#REF!</definedName>
    <definedName name="Z_EA86CE40_00A2_11D2_98BC_00C04FC96ABD_.wvu.Rows" localSheetId="9" hidden="1">#REF!,#REF!,#REF!,#REF!,#REF!,#REF!,#REF!</definedName>
    <definedName name="Z_EA86CE40_00A2_11D2_98BC_00C04FC96ABD_.wvu.Rows" localSheetId="17" hidden="1">#REF!,#REF!,#REF!,#REF!,#REF!,#REF!,#REF!</definedName>
    <definedName name="Z_EA86CE40_00A2_11D2_98BC_00C04FC96ABD_.wvu.Rows" localSheetId="18" hidden="1">#REF!,#REF!,#REF!,#REF!,#REF!,#REF!,#REF!</definedName>
    <definedName name="Z_EA86CE40_00A2_11D2_98BC_00C04FC96ABD_.wvu.Rows" localSheetId="19" hidden="1">#REF!,#REF!,#REF!,#REF!,#REF!,#REF!,#REF!</definedName>
    <definedName name="Z_EA86CE40_00A2_11D2_98BC_00C04FC96ABD_.wvu.Rows" localSheetId="20" hidden="1">#REF!,#REF!,#REF!,#REF!,#REF!,#REF!,#REF!</definedName>
    <definedName name="Z_EA86CE40_00A2_11D2_98BC_00C04FC96ABD_.wvu.Rows" localSheetId="22" hidden="1">#REF!,#REF!,#REF!,#REF!,#REF!,#REF!,#REF!</definedName>
    <definedName name="Z_EA86CE40_00A2_11D2_98BC_00C04FC96ABD_.wvu.Rows" localSheetId="27" hidden="1">#REF!,#REF!,#REF!,#REF!,#REF!,#REF!,#REF!</definedName>
    <definedName name="Z_EA86CE40_00A2_11D2_98BC_00C04FC96ABD_.wvu.Rows" localSheetId="28" hidden="1">#REF!,#REF!,#REF!,#REF!,#REF!,#REF!,#REF!</definedName>
    <definedName name="Z_EA86CE40_00A2_11D2_98BC_00C04FC96ABD_.wvu.Rows" localSheetId="29" hidden="1">#REF!,#REF!,#REF!,#REF!,#REF!,#REF!,#REF!</definedName>
    <definedName name="Z_EA86CE40_00A2_11D2_98BC_00C04FC96ABD_.wvu.Rows" localSheetId="30" hidden="1">#REF!,#REF!,#REF!,#REF!,#REF!,#REF!,#REF!</definedName>
    <definedName name="Z_EA86CE40_00A2_11D2_98BC_00C04FC96ABD_.wvu.Rows" localSheetId="32" hidden="1">#REF!,#REF!,#REF!,#REF!,#REF!,#REF!,#REF!</definedName>
    <definedName name="Z_EA86CE40_00A2_11D2_98BC_00C04FC96ABD_.wvu.Rows" localSheetId="33" hidden="1">#REF!,#REF!,#REF!,#REF!,#REF!,#REF!,#REF!</definedName>
    <definedName name="Z_EA86CE40_00A2_11D2_98BC_00C04FC96ABD_.wvu.Rows" hidden="1">#REF!,#REF!,#REF!,#REF!,#REF!,#REF!,#REF!</definedName>
    <definedName name="Z_EA86CE41_00A2_11D2_98BC_00C04FC96ABD_.wvu.Rows" localSheetId="40" hidden="1">#REF!,#REF!,#REF!,#REF!,#REF!,#REF!,#REF!,#REF!</definedName>
    <definedName name="Z_EA86CE41_00A2_11D2_98BC_00C04FC96ABD_.wvu.Rows" localSheetId="44" hidden="1">#REF!,#REF!,#REF!,#REF!,#REF!,#REF!,#REF!,#REF!</definedName>
    <definedName name="Z_EA86CE41_00A2_11D2_98BC_00C04FC96ABD_.wvu.Rows" localSheetId="22" hidden="1">#REF!,#REF!,#REF!,#REF!,#REF!,#REF!,#REF!,#REF!</definedName>
    <definedName name="Z_EA86CE41_00A2_11D2_98BC_00C04FC96ABD_.wvu.Rows" localSheetId="27" hidden="1">#REF!,#REF!,#REF!,#REF!,#REF!,#REF!,#REF!,#REF!</definedName>
    <definedName name="Z_EA86CE41_00A2_11D2_98BC_00C04FC96ABD_.wvu.Rows" hidden="1">#REF!,#REF!,#REF!,#REF!,#REF!,#REF!,#REF!,#REF!</definedName>
    <definedName name="Z_EA86CE42_00A2_11D2_98BC_00C04FC96ABD_.wvu.Rows" localSheetId="40" hidden="1">#REF!,#REF!,#REF!,#REF!,#REF!,#REF!,#REF!,#REF!</definedName>
    <definedName name="Z_EA86CE42_00A2_11D2_98BC_00C04FC96ABD_.wvu.Rows" localSheetId="44" hidden="1">#REF!,#REF!,#REF!,#REF!,#REF!,#REF!,#REF!,#REF!</definedName>
    <definedName name="Z_EA86CE42_00A2_11D2_98BC_00C04FC96ABD_.wvu.Rows" localSheetId="22" hidden="1">#REF!,#REF!,#REF!,#REF!,#REF!,#REF!,#REF!,#REF!</definedName>
    <definedName name="Z_EA86CE42_00A2_11D2_98BC_00C04FC96ABD_.wvu.Rows" localSheetId="27" hidden="1">#REF!,#REF!,#REF!,#REF!,#REF!,#REF!,#REF!,#REF!</definedName>
    <definedName name="Z_EA86CE42_00A2_11D2_98BC_00C04FC96ABD_.wvu.Rows" hidden="1">#REF!,#REF!,#REF!,#REF!,#REF!,#REF!,#REF!,#REF!</definedName>
    <definedName name="Z_EA86CE43_00A2_11D2_98BC_00C04FC96ABD_.wvu.Rows" localSheetId="40" hidden="1">#REF!,#REF!,#REF!,#REF!,#REF!,#REF!,#REF!,#REF!</definedName>
    <definedName name="Z_EA86CE43_00A2_11D2_98BC_00C04FC96ABD_.wvu.Rows" localSheetId="44" hidden="1">#REF!,#REF!,#REF!,#REF!,#REF!,#REF!,#REF!,#REF!</definedName>
    <definedName name="Z_EA86CE43_00A2_11D2_98BC_00C04FC96ABD_.wvu.Rows" localSheetId="22" hidden="1">#REF!,#REF!,#REF!,#REF!,#REF!,#REF!,#REF!,#REF!</definedName>
    <definedName name="Z_EA86CE43_00A2_11D2_98BC_00C04FC96ABD_.wvu.Rows" localSheetId="27" hidden="1">#REF!,#REF!,#REF!,#REF!,#REF!,#REF!,#REF!,#REF!</definedName>
    <definedName name="Z_EA86CE43_00A2_11D2_98BC_00C04FC96ABD_.wvu.Rows" hidden="1">#REF!,#REF!,#REF!,#REF!,#REF!,#REF!,#REF!,#REF!</definedName>
    <definedName name="Z_EA86CE45_00A2_11D2_98BC_00C04FC96ABD_.wvu.Rows" localSheetId="40" hidden="1">#REF!,#REF!,#REF!,#REF!,#REF!,#REF!,#REF!,#REF!,#REF!</definedName>
    <definedName name="Z_EA86CE45_00A2_11D2_98BC_00C04FC96ABD_.wvu.Rows" localSheetId="44" hidden="1">#REF!,#REF!,#REF!,#REF!,#REF!,#REF!,#REF!,#REF!,#REF!</definedName>
    <definedName name="Z_EA86CE45_00A2_11D2_98BC_00C04FC96ABD_.wvu.Rows" localSheetId="22" hidden="1">#REF!,#REF!,#REF!,#REF!,#REF!,#REF!,#REF!,#REF!,#REF!</definedName>
    <definedName name="Z_EA86CE45_00A2_11D2_98BC_00C04FC96ABD_.wvu.Rows" localSheetId="27" hidden="1">#REF!,#REF!,#REF!,#REF!,#REF!,#REF!,#REF!,#REF!,#REF!</definedName>
    <definedName name="Z_EA86CE45_00A2_11D2_98BC_00C04FC96ABD_.wvu.Rows" hidden="1">#REF!,#REF!,#REF!,#REF!,#REF!,#REF!,#REF!,#REF!,#REF!</definedName>
    <definedName name="Z_EA86CE46_00A2_11D2_98BC_00C04FC96ABD_.wvu.Rows" localSheetId="40" hidden="1">#REF!,#REF!,#REF!,#REF!,#REF!,#REF!,#REF!,#REF!,#REF!</definedName>
    <definedName name="Z_EA86CE46_00A2_11D2_98BC_00C04FC96ABD_.wvu.Rows" localSheetId="44" hidden="1">#REF!,#REF!,#REF!,#REF!,#REF!,#REF!,#REF!,#REF!,#REF!</definedName>
    <definedName name="Z_EA86CE46_00A2_11D2_98BC_00C04FC96ABD_.wvu.Rows" localSheetId="22" hidden="1">#REF!,#REF!,#REF!,#REF!,#REF!,#REF!,#REF!,#REF!,#REF!</definedName>
    <definedName name="Z_EA86CE46_00A2_11D2_98BC_00C04FC96ABD_.wvu.Rows" localSheetId="27" hidden="1">#REF!,#REF!,#REF!,#REF!,#REF!,#REF!,#REF!,#REF!,#REF!</definedName>
    <definedName name="Z_EA86CE46_00A2_11D2_98BC_00C04FC96ABD_.wvu.Rows" hidden="1">#REF!,#REF!,#REF!,#REF!,#REF!,#REF!,#REF!,#REF!,#REF!</definedName>
    <definedName name="Z_EA86CE47_00A2_11D2_98BC_00C04FC96ABD_.wvu.Rows" localSheetId="40" hidden="1">#REF!,#REF!,#REF!,#REF!,#REF!,#REF!</definedName>
    <definedName name="Z_EA86CE47_00A2_11D2_98BC_00C04FC96ABD_.wvu.Rows" localSheetId="44" hidden="1">#REF!,#REF!,#REF!,#REF!,#REF!,#REF!</definedName>
    <definedName name="Z_EA86CE47_00A2_11D2_98BC_00C04FC96ABD_.wvu.Rows" localSheetId="22" hidden="1">#REF!,#REF!,#REF!,#REF!,#REF!,#REF!</definedName>
    <definedName name="Z_EA86CE47_00A2_11D2_98BC_00C04FC96ABD_.wvu.Rows" localSheetId="27" hidden="1">#REF!,#REF!,#REF!,#REF!,#REF!,#REF!</definedName>
    <definedName name="Z_EA86CE47_00A2_11D2_98BC_00C04FC96ABD_.wvu.Rows" hidden="1">#REF!,#REF!,#REF!,#REF!,#REF!,#REF!</definedName>
    <definedName name="ztr" localSheetId="38" hidden="1">{"'előző év december'!$A$2:$CP$214"}</definedName>
    <definedName name="ztr" localSheetId="39" hidden="1">{"'előző év december'!$A$2:$CP$214"}</definedName>
    <definedName name="ztr" localSheetId="40" hidden="1">{"'előző év december'!$A$2:$CP$214"}</definedName>
    <definedName name="ztr" localSheetId="43" hidden="1">{"'előző év december'!$A$2:$CP$214"}</definedName>
    <definedName name="ztr" localSheetId="44" hidden="1">{"'előző év december'!$A$2:$CP$214"}</definedName>
    <definedName name="ztr" localSheetId="45" hidden="1">{"'előző év december'!$A$2:$CP$214"}</definedName>
    <definedName name="ztr" localSheetId="4" hidden="1">{"'előző év december'!$A$2:$CP$214"}</definedName>
    <definedName name="ztr" localSheetId="7" hidden="1">{"'előző év december'!$A$2:$CP$214"}</definedName>
    <definedName name="ztr" localSheetId="8" hidden="1">{"'előző év december'!$A$2:$CP$214"}</definedName>
    <definedName name="ztr" localSheetId="9" hidden="1">{"'előző év december'!$A$2:$CP$214"}</definedName>
    <definedName name="ztr" localSheetId="10" hidden="1">{"'előző év december'!$A$2:$CP$214"}</definedName>
    <definedName name="ztr" localSheetId="17" hidden="1">{"'előző év december'!$A$2:$CP$214"}</definedName>
    <definedName name="ztr" localSheetId="18" hidden="1">{"'előző év december'!$A$2:$CP$214"}</definedName>
    <definedName name="ztr" localSheetId="19" hidden="1">{"'előző év december'!$A$2:$CP$214"}</definedName>
    <definedName name="ztr" localSheetId="20" hidden="1">{"'előző év december'!$A$2:$CP$214"}</definedName>
    <definedName name="ztr" localSheetId="21" hidden="1">{"'előző év december'!$A$2:$CP$214"}</definedName>
    <definedName name="ztr" localSheetId="22" hidden="1">{"'előző év december'!$A$2:$CP$214"}</definedName>
    <definedName name="ztr" localSheetId="23" hidden="1">{"'előző év december'!$A$2:$CP$214"}</definedName>
    <definedName name="ztr" localSheetId="24" hidden="1">{"'előző év december'!$A$2:$CP$214"}</definedName>
    <definedName name="ztr" localSheetId="25" hidden="1">{"'előző év december'!$A$2:$CP$214"}</definedName>
    <definedName name="ztr" localSheetId="26" hidden="1">{"'előző év december'!$A$2:$CP$214"}</definedName>
    <definedName name="ztr" localSheetId="27" hidden="1">{"'előző év december'!$A$2:$CP$214"}</definedName>
    <definedName name="ztr" localSheetId="28" hidden="1">{"'előző év december'!$A$2:$CP$214"}</definedName>
    <definedName name="ztr" localSheetId="29" hidden="1">{"'előző év december'!$A$2:$CP$214"}</definedName>
    <definedName name="ztr" localSheetId="30" hidden="1">{"'előző év december'!$A$2:$CP$214"}</definedName>
    <definedName name="ztr" localSheetId="32" hidden="1">{"'előző év december'!$A$2:$CP$214"}</definedName>
    <definedName name="ztr" localSheetId="33" hidden="1">{"'előző év december'!$A$2:$CP$214"}</definedName>
    <definedName name="ztr" hidden="1">{"'előző év december'!$A$2:$CP$214"}</definedName>
    <definedName name="zz" localSheetId="38" hidden="1">{"Tab1",#N/A,FALSE,"P";"Tab2",#N/A,FALSE,"P"}</definedName>
    <definedName name="zz" localSheetId="39" hidden="1">{"Tab1",#N/A,FALSE,"P";"Tab2",#N/A,FALSE,"P"}</definedName>
    <definedName name="zz" localSheetId="40" hidden="1">{"Tab1",#N/A,FALSE,"P";"Tab2",#N/A,FALSE,"P"}</definedName>
    <definedName name="zz" localSheetId="43" hidden="1">{"Tab1",#N/A,FALSE,"P";"Tab2",#N/A,FALSE,"P"}</definedName>
    <definedName name="zz" localSheetId="44" hidden="1">{"Tab1",#N/A,FALSE,"P";"Tab2",#N/A,FALSE,"P"}</definedName>
    <definedName name="zz" localSheetId="45" hidden="1">{"Tab1",#N/A,FALSE,"P";"Tab2",#N/A,FALSE,"P"}</definedName>
    <definedName name="zz" localSheetId="50" hidden="1">{"Tab1",#N/A,FALSE,"P";"Tab2",#N/A,FALSE,"P"}</definedName>
    <definedName name="zz" localSheetId="4" hidden="1">{"Tab1",#N/A,FALSE,"P";"Tab2",#N/A,FALSE,"P"}</definedName>
    <definedName name="zz" localSheetId="7" hidden="1">{"Tab1",#N/A,FALSE,"P";"Tab2",#N/A,FALSE,"P"}</definedName>
    <definedName name="zz" localSheetId="8" hidden="1">{"Tab1",#N/A,FALSE,"P";"Tab2",#N/A,FALSE,"P"}</definedName>
    <definedName name="zz" localSheetId="9" hidden="1">{"Tab1",#N/A,FALSE,"P";"Tab2",#N/A,FALSE,"P"}</definedName>
    <definedName name="zz" localSheetId="10" hidden="1">{"Tab1",#N/A,FALSE,"P";"Tab2",#N/A,FALSE,"P"}</definedName>
    <definedName name="zz" localSheetId="17" hidden="1">{"Tab1",#N/A,FALSE,"P";"Tab2",#N/A,FALSE,"P"}</definedName>
    <definedName name="zz" localSheetId="18" hidden="1">{"Tab1",#N/A,FALSE,"P";"Tab2",#N/A,FALSE,"P"}</definedName>
    <definedName name="zz" localSheetId="19" hidden="1">{"Tab1",#N/A,FALSE,"P";"Tab2",#N/A,FALSE,"P"}</definedName>
    <definedName name="zz" localSheetId="20" hidden="1">{"Tab1",#N/A,FALSE,"P";"Tab2",#N/A,FALSE,"P"}</definedName>
    <definedName name="zz" localSheetId="21" hidden="1">{"Tab1",#N/A,FALSE,"P";"Tab2",#N/A,FALSE,"P"}</definedName>
    <definedName name="zz" localSheetId="22" hidden="1">{"Tab1",#N/A,FALSE,"P";"Tab2",#N/A,FALSE,"P"}</definedName>
    <definedName name="zz" localSheetId="23" hidden="1">{"Tab1",#N/A,FALSE,"P";"Tab2",#N/A,FALSE,"P"}</definedName>
    <definedName name="zz" localSheetId="24" hidden="1">{"Tab1",#N/A,FALSE,"P";"Tab2",#N/A,FALSE,"P"}</definedName>
    <definedName name="zz" localSheetId="25" hidden="1">{"Tab1",#N/A,FALSE,"P";"Tab2",#N/A,FALSE,"P"}</definedName>
    <definedName name="zz" localSheetId="26" hidden="1">{"Tab1",#N/A,FALSE,"P";"Tab2",#N/A,FALSE,"P"}</definedName>
    <definedName name="zz" localSheetId="27" hidden="1">{"Tab1",#N/A,FALSE,"P";"Tab2",#N/A,FALSE,"P"}</definedName>
    <definedName name="zz" localSheetId="28" hidden="1">{"Tab1",#N/A,FALSE,"P";"Tab2",#N/A,FALSE,"P"}</definedName>
    <definedName name="zz" localSheetId="29" hidden="1">{"Tab1",#N/A,FALSE,"P";"Tab2",#N/A,FALSE,"P"}</definedName>
    <definedName name="zz" localSheetId="30" hidden="1">{"Tab1",#N/A,FALSE,"P";"Tab2",#N/A,FALSE,"P"}</definedName>
    <definedName name="zz" localSheetId="32" hidden="1">{"Tab1",#N/A,FALSE,"P";"Tab2",#N/A,FALSE,"P"}</definedName>
    <definedName name="zz" localSheetId="33" hidden="1">{"Tab1",#N/A,FALSE,"P";"Tab2",#N/A,FALSE,"P"}</definedName>
    <definedName name="zz" hidden="1">{"Tab1",#N/A,FALSE,"P";"Tab2",#N/A,FALSE,"P"}</definedName>
    <definedName name="zzz" localSheetId="38" hidden="1">{"'előző év december'!$A$2:$CP$214"}</definedName>
    <definedName name="zzz" localSheetId="39" hidden="1">{"'előző év december'!$A$2:$CP$214"}</definedName>
    <definedName name="zzz" localSheetId="40" hidden="1">{"'előző év december'!$A$2:$CP$214"}</definedName>
    <definedName name="zzz" localSheetId="43" hidden="1">{"'előző év december'!$A$2:$CP$214"}</definedName>
    <definedName name="zzz" localSheetId="44" hidden="1">{"'előző év december'!$A$2:$CP$214"}</definedName>
    <definedName name="zzz" localSheetId="45" hidden="1">{"'előző év december'!$A$2:$CP$214"}</definedName>
    <definedName name="zzz" localSheetId="4" hidden="1">{"'előző év december'!$A$2:$CP$214"}</definedName>
    <definedName name="zzz" localSheetId="7" hidden="1">{"'előző év december'!$A$2:$CP$214"}</definedName>
    <definedName name="zzz" localSheetId="8" hidden="1">{"'előző év december'!$A$2:$CP$214"}</definedName>
    <definedName name="zzz" localSheetId="9" hidden="1">{"'előző év december'!$A$2:$CP$214"}</definedName>
    <definedName name="zzz" localSheetId="10" hidden="1">{"'előző év december'!$A$2:$CP$214"}</definedName>
    <definedName name="zzz" localSheetId="17" hidden="1">{"'előző év december'!$A$2:$CP$214"}</definedName>
    <definedName name="zzz" localSheetId="18" hidden="1">{"'előző év december'!$A$2:$CP$214"}</definedName>
    <definedName name="zzz" localSheetId="19" hidden="1">{"'előző év december'!$A$2:$CP$214"}</definedName>
    <definedName name="zzz" localSheetId="20" hidden="1">{"'előző év december'!$A$2:$CP$214"}</definedName>
    <definedName name="zzz" localSheetId="21" hidden="1">{"'előző év december'!$A$2:$CP$214"}</definedName>
    <definedName name="zzz" localSheetId="22" hidden="1">{"'előző év december'!$A$2:$CP$214"}</definedName>
    <definedName name="zzz" localSheetId="23" hidden="1">{"'előző év december'!$A$2:$CP$214"}</definedName>
    <definedName name="zzz" localSheetId="24" hidden="1">{"'előző év december'!$A$2:$CP$214"}</definedName>
    <definedName name="zzz" localSheetId="25" hidden="1">{"'előző év december'!$A$2:$CP$214"}</definedName>
    <definedName name="zzz" localSheetId="26" hidden="1">{"'előző év december'!$A$2:$CP$214"}</definedName>
    <definedName name="zzz" localSheetId="27" hidden="1">{"'előző év december'!$A$2:$CP$214"}</definedName>
    <definedName name="zzz" localSheetId="28" hidden="1">{"'előző év december'!$A$2:$CP$214"}</definedName>
    <definedName name="zzz" localSheetId="29" hidden="1">{"'előző év december'!$A$2:$CP$214"}</definedName>
    <definedName name="zzz" localSheetId="30" hidden="1">{"'előző év december'!$A$2:$CP$214"}</definedName>
    <definedName name="zzz" localSheetId="32" hidden="1">{"'előző év december'!$A$2:$CP$214"}</definedName>
    <definedName name="zzz" localSheetId="33" hidden="1">{"'előző év december'!$A$2:$CP$214"}</definedName>
    <definedName name="zzz" hidden="1">{"'előző év december'!$A$2:$CP$214"}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200" l="1"/>
  <c r="D42" i="200"/>
  <c r="E42" i="200"/>
  <c r="F42" i="200"/>
  <c r="B42" i="200"/>
  <c r="I4" i="225"/>
  <c r="I5" i="225"/>
  <c r="I6" i="225"/>
  <c r="I7" i="225"/>
  <c r="I8" i="225"/>
  <c r="I9" i="225"/>
  <c r="I10" i="225"/>
  <c r="I11" i="225"/>
  <c r="I12" i="225"/>
  <c r="I13" i="225"/>
  <c r="I14" i="225"/>
  <c r="I15" i="225"/>
  <c r="I16" i="225"/>
  <c r="I17" i="225"/>
  <c r="I18" i="225"/>
  <c r="I19" i="225"/>
  <c r="I20" i="225"/>
  <c r="I21" i="225"/>
  <c r="I22" i="225"/>
  <c r="I23" i="225"/>
  <c r="I24" i="225"/>
  <c r="I25" i="225"/>
  <c r="I26" i="225"/>
  <c r="I27" i="225"/>
  <c r="I28" i="225"/>
  <c r="I29" i="225"/>
  <c r="I30" i="225"/>
  <c r="I31" i="225"/>
  <c r="I32" i="225"/>
  <c r="I33" i="225"/>
  <c r="I34" i="225"/>
  <c r="I35" i="225"/>
  <c r="I36" i="225"/>
  <c r="I37" i="225"/>
  <c r="I3" i="225"/>
  <c r="B38" i="225"/>
  <c r="C38" i="225"/>
  <c r="F38" i="225"/>
  <c r="B6" i="67"/>
  <c r="C6" i="67"/>
  <c r="D6" i="67"/>
  <c r="E6" i="67"/>
  <c r="F6" i="67"/>
  <c r="B14" i="216"/>
  <c r="B13" i="216"/>
  <c r="B9" i="216"/>
  <c r="C9" i="216"/>
  <c r="C14" i="216" s="1"/>
  <c r="D9" i="216"/>
  <c r="D14" i="216" s="1"/>
  <c r="E9" i="216"/>
  <c r="E14" i="216" s="1"/>
  <c r="F9" i="216"/>
  <c r="F12" i="216" s="1"/>
  <c r="F10" i="216"/>
  <c r="B11" i="216"/>
  <c r="C11" i="216"/>
  <c r="D11" i="216"/>
  <c r="E11" i="216"/>
  <c r="B12" i="216"/>
  <c r="D12" i="216"/>
  <c r="E12" i="216"/>
  <c r="C13" i="216"/>
  <c r="D13" i="216"/>
  <c r="E13" i="216"/>
  <c r="F13" i="216"/>
  <c r="B6" i="210"/>
  <c r="C6" i="210"/>
  <c r="D6" i="210"/>
  <c r="E6" i="210"/>
  <c r="B8" i="210"/>
  <c r="C8" i="210"/>
  <c r="D8" i="210"/>
  <c r="E8" i="210"/>
  <c r="S15" i="224"/>
  <c r="R15" i="224"/>
  <c r="Q15" i="224"/>
  <c r="P15" i="224"/>
  <c r="O15" i="224"/>
  <c r="N15" i="224"/>
  <c r="M15" i="224"/>
  <c r="L15" i="224"/>
  <c r="K15" i="224"/>
  <c r="J15" i="224"/>
  <c r="I15" i="224"/>
  <c r="H15" i="224"/>
  <c r="G15" i="224"/>
  <c r="F15" i="224"/>
  <c r="E15" i="224"/>
  <c r="D15" i="224"/>
  <c r="C15" i="224"/>
  <c r="S14" i="224"/>
  <c r="R14" i="224"/>
  <c r="Q14" i="224"/>
  <c r="P14" i="224"/>
  <c r="O14" i="224"/>
  <c r="N14" i="224"/>
  <c r="M14" i="224"/>
  <c r="L14" i="224"/>
  <c r="K14" i="224"/>
  <c r="J14" i="224"/>
  <c r="I14" i="224"/>
  <c r="H14" i="224"/>
  <c r="G14" i="224"/>
  <c r="F14" i="224"/>
  <c r="E14" i="224"/>
  <c r="D14" i="224"/>
  <c r="C14" i="224"/>
  <c r="S13" i="224"/>
  <c r="R13" i="224"/>
  <c r="Q13" i="224"/>
  <c r="P13" i="224"/>
  <c r="O13" i="224"/>
  <c r="N13" i="224"/>
  <c r="M13" i="224"/>
  <c r="L13" i="224"/>
  <c r="K13" i="224"/>
  <c r="J13" i="224"/>
  <c r="I13" i="224"/>
  <c r="H13" i="224"/>
  <c r="G13" i="224"/>
  <c r="F13" i="224"/>
  <c r="E13" i="224"/>
  <c r="D13" i="224"/>
  <c r="C13" i="224"/>
  <c r="S12" i="224"/>
  <c r="R12" i="224"/>
  <c r="Q12" i="224"/>
  <c r="P12" i="224"/>
  <c r="O12" i="224"/>
  <c r="N12" i="224"/>
  <c r="M12" i="224"/>
  <c r="L12" i="224"/>
  <c r="K12" i="224"/>
  <c r="J12" i="224"/>
  <c r="I12" i="224"/>
  <c r="H12" i="224"/>
  <c r="G12" i="224"/>
  <c r="F12" i="224"/>
  <c r="E12" i="224"/>
  <c r="D12" i="224"/>
  <c r="C12" i="224"/>
  <c r="S11" i="224"/>
  <c r="R11" i="224"/>
  <c r="Q11" i="224"/>
  <c r="P11" i="224"/>
  <c r="O11" i="224"/>
  <c r="N11" i="224"/>
  <c r="M11" i="224"/>
  <c r="L11" i="224"/>
  <c r="K11" i="224"/>
  <c r="J11" i="224"/>
  <c r="I11" i="224"/>
  <c r="H11" i="224"/>
  <c r="G11" i="224"/>
  <c r="F11" i="224"/>
  <c r="E11" i="224"/>
  <c r="D11" i="224"/>
  <c r="C11" i="224"/>
  <c r="S10" i="224"/>
  <c r="R10" i="224"/>
  <c r="Q10" i="224"/>
  <c r="P10" i="224"/>
  <c r="O10" i="224"/>
  <c r="N10" i="224"/>
  <c r="M10" i="224"/>
  <c r="L10" i="224"/>
  <c r="K10" i="224"/>
  <c r="J10" i="224"/>
  <c r="I10" i="224"/>
  <c r="H10" i="224"/>
  <c r="G10" i="224"/>
  <c r="F10" i="224"/>
  <c r="E10" i="224"/>
  <c r="D10" i="224"/>
  <c r="C10" i="224"/>
  <c r="D38" i="225" l="1"/>
  <c r="E38" i="225"/>
  <c r="C12" i="216"/>
  <c r="F14" i="216"/>
  <c r="F20" i="239"/>
  <c r="D20" i="239"/>
  <c r="C20" i="239"/>
  <c r="G20" i="239"/>
  <c r="E20" i="239"/>
  <c r="C5" i="198" l="1"/>
  <c r="D5" i="198"/>
  <c r="E5" i="198"/>
  <c r="F5" i="198"/>
  <c r="B5" i="198"/>
  <c r="F3" i="195"/>
  <c r="E3" i="195"/>
  <c r="D3" i="195"/>
  <c r="C3" i="195"/>
  <c r="B3" i="195"/>
  <c r="D12" i="222" l="1"/>
  <c r="C12" i="222" s="1"/>
  <c r="D11" i="222"/>
  <c r="C11" i="222" s="1"/>
  <c r="D10" i="222"/>
  <c r="C10" i="222"/>
  <c r="D9" i="222"/>
  <c r="C9" i="222" s="1"/>
  <c r="D8" i="222"/>
  <c r="C8" i="222" s="1"/>
  <c r="D7" i="222"/>
  <c r="C7" i="222" s="1"/>
  <c r="D6" i="222"/>
  <c r="C6" i="222" s="1"/>
  <c r="D5" i="222"/>
  <c r="C5" i="222" s="1"/>
  <c r="D4" i="222"/>
  <c r="C4" i="222" s="1"/>
  <c r="D3" i="222"/>
  <c r="C3" i="222" s="1"/>
  <c r="F3" i="196"/>
  <c r="D3" i="196" s="1"/>
  <c r="C3" i="196" s="1"/>
  <c r="D4" i="196"/>
  <c r="C4" i="196" s="1"/>
  <c r="D5" i="196"/>
  <c r="C5" i="196" s="1"/>
  <c r="P3" i="236"/>
  <c r="P2" i="236" s="1"/>
  <c r="Q3" i="236"/>
  <c r="R3" i="236"/>
  <c r="S3" i="236"/>
  <c r="Q9" i="236"/>
  <c r="R9" i="236"/>
  <c r="S9" i="236"/>
  <c r="S2" i="236" l="1"/>
  <c r="Q2" i="236"/>
  <c r="R2" i="236"/>
  <c r="C15" i="199"/>
  <c r="E15" i="199"/>
  <c r="B16" i="199"/>
  <c r="B15" i="199" s="1"/>
  <c r="C16" i="199"/>
  <c r="D16" i="199"/>
  <c r="E16" i="199"/>
  <c r="B17" i="199"/>
  <c r="C17" i="199"/>
  <c r="D17" i="199"/>
  <c r="E17" i="199"/>
  <c r="B18" i="199"/>
  <c r="C18" i="199"/>
  <c r="D18" i="199"/>
  <c r="D15" i="199" s="1"/>
  <c r="E18" i="199"/>
  <c r="B19" i="199"/>
  <c r="C19" i="199"/>
  <c r="D19" i="199"/>
  <c r="E19" i="199"/>
  <c r="B20" i="199"/>
  <c r="C20" i="199"/>
  <c r="D20" i="199"/>
  <c r="E20" i="199"/>
  <c r="C10" i="213"/>
  <c r="D10" i="213"/>
  <c r="E10" i="213"/>
  <c r="B10" i="213"/>
  <c r="B3" i="135"/>
  <c r="C3" i="135"/>
  <c r="D3" i="135"/>
  <c r="E3" i="135"/>
  <c r="C3" i="186" l="1"/>
  <c r="C4" i="186"/>
  <c r="D4" i="186"/>
  <c r="D3" i="186" s="1"/>
  <c r="E4" i="186"/>
  <c r="E3" i="186" s="1"/>
</calcChain>
</file>

<file path=xl/sharedStrings.xml><?xml version="1.0" encoding="utf-8"?>
<sst xmlns="http://schemas.openxmlformats.org/spreadsheetml/2006/main" count="1175" uniqueCount="786">
  <si>
    <t>Hodnotenie Rozpočtu verejnej správy na roky 2025 až 2027 (november 2024)</t>
  </si>
  <si>
    <t>Zoznam tabuliek a grafov použitých v dokumente:</t>
  </si>
  <si>
    <t>Tabuľka 1: Porovnanie očakávaného salda a dlhu v NRVS s odhadom RRZ</t>
  </si>
  <si>
    <t>Tabuľka 2: Súlad limitu verejných výdavkov s návrhom rozpočtu verejnej správy</t>
  </si>
  <si>
    <t>Tabuľka 3: Konsolidačné úsilie vlády podľa odhadu RRZ</t>
  </si>
  <si>
    <t>Tabuľka 4: Výdavky spadajúce pod limit verejných výdavkov</t>
  </si>
  <si>
    <t>Tabuľka 5: Opatrenia potrebné na splnenie limitu verejných výdavkov voči RRZ scenáru</t>
  </si>
  <si>
    <t>Tabuľka 8: Predpoklady vývoja dlhu verejnej správy</t>
  </si>
  <si>
    <t>Tabuľka 9: Štrukturálne primárne saldo a ukazovateľ dlhodobej udržateľnosti</t>
  </si>
  <si>
    <t xml:space="preserve">Tabuľka 10: Prognózy domácich a medzinárodných inštitúcií (rast reálneho HDP) </t>
  </si>
  <si>
    <t xml:space="preserve">Tabuľka 11: Prognózy domácich a medzinárodných inštitúcií (inflácia) </t>
  </si>
  <si>
    <t xml:space="preserve">Tabuľka 12: Fiškálny impulz v rokoch 2024-2028 </t>
  </si>
  <si>
    <t xml:space="preserve">Tabuľka 13: Porovnanie odhadu salda VS v roku 2024 s fiškálnym rámcom </t>
  </si>
  <si>
    <t>Tabuľka 14: Rozdiely medzi fiškálnym rámcom RVS a odhadom RRZ v rokoch 2025 až 2027</t>
  </si>
  <si>
    <t xml:space="preserve">Tabuľka 15: Zasadnutia Výboru pre daňové prognózy a zverejnenie prognóz </t>
  </si>
  <si>
    <t xml:space="preserve">Tabuľka 16:  Prognóza Výboru pre makroekonomické prognózy (september 2024) </t>
  </si>
  <si>
    <t xml:space="preserve">Tabuľka 17: Makroekonomická prognóza RRZ (október 2024) </t>
  </si>
  <si>
    <t>Tabuľka 18: Makroekonomická prognóza RRZ (október 2024) – NPC scenár</t>
  </si>
  <si>
    <t xml:space="preserve">Tabuľka 19: Porovnanie odhadu salda VS v roku 2024 s fiškálnym rámcom </t>
  </si>
  <si>
    <t>Tabuľka 21: Odhad rizika voči rozpočtu - sociálne transfery</t>
  </si>
  <si>
    <t>Tabuľka 22: Riziká v osobných výdavkoch štátnych rozpočtových organizácií</t>
  </si>
  <si>
    <t>Tabuľka 23: Úspory a riziká v kapitálových výdavkoch štátneho rozpočtu</t>
  </si>
  <si>
    <t>Tabuľka 24: Odhad rizík v samosprávach</t>
  </si>
  <si>
    <t>Tabuľka 25: Vývoj výdavkov na zdravotnú starostlivosť podľa RRZ</t>
  </si>
  <si>
    <t>Tabuľka 26: Vývoj nerozdelených ziskov súkromných zdravotných poisťovní</t>
  </si>
  <si>
    <t xml:space="preserve">Tabuľka 27: Strednodobá prognóza hospodárenia nemocníc </t>
  </si>
  <si>
    <t>Tabuľka 28: Odhad rizika v zdravotníctve voči rozpočtu</t>
  </si>
  <si>
    <t>Tabuľka 29: Vplyvy legislatívnych opatrení zapracovaných do prognózy RRZ</t>
  </si>
  <si>
    <t>Tabuľka 30: Prehľad zmien v porovnaní s odhadom MF SR na rok 2024</t>
  </si>
  <si>
    <t>Tabuľka 31: Čerpanie fondov EÚ a prostriedkov Plánu obnovy v NPC scenári RRZ</t>
  </si>
  <si>
    <t>Tabuľka 32: Porovnanie NPC scenára vývoja verejných financií RRZ</t>
  </si>
  <si>
    <t>Tabuľka 33: Príspevky k medziročnej zmene salda v NPC scenári</t>
  </si>
  <si>
    <t>Tabuľka 34: Zoznam jednorazových vplyvov</t>
  </si>
  <si>
    <t>Tabuľka 35: Zoznam diskrecionárnych príjmových opatrení (DRM) a medziročné vplyvy</t>
  </si>
  <si>
    <t xml:space="preserve">Tabuľka 36: Bilancia príjmov a výdavkov verejnej správy v prognóze RRZ v mil. eur </t>
  </si>
  <si>
    <t>Tabuľka 37: Bilancia príjmov a výdavkov verejnej správy v prognóze RRZ v % HDP</t>
  </si>
  <si>
    <t>Graf 1: Saldo VS v rokoch 2024 – 2028</t>
  </si>
  <si>
    <t xml:space="preserve">Graf 2: Štrukturálne saldo VS v rokoch 2024 – 2028 </t>
  </si>
  <si>
    <t>Graf 3: Príspevky k medziročnej zmene dlhu v odhade RRZ</t>
  </si>
  <si>
    <t>Graf 4: Porovnanie prognózy dlhu RRZ v základnom scenári s NPC scenárom</t>
  </si>
  <si>
    <t>Graf 5: Príspevky k medziročnej zmene dlhu v odhade RRZ – vrátane vplyvu NPC scenára</t>
  </si>
  <si>
    <t xml:space="preserve">Graf 6: Stochastické projekcie hrubého dlhu v strednodobom horizonte </t>
  </si>
  <si>
    <t>Graf 7: Očakávaný rast reálneho HDP (%) a faktory rastu HDP (p.b.)</t>
  </si>
  <si>
    <t>Graf 8: Očakávaný vývoj inflácie (%) a faktory zmeny inflácie (p.b.)</t>
  </si>
  <si>
    <t>Graf 9: Očakávaný vývoj rastu investícií (%) a faktory rastu (p.b.)</t>
  </si>
  <si>
    <t>Graf 10: Očakávaný vývoj rastu reálnych miezd (%) a faktory rastu (p.b.)</t>
  </si>
  <si>
    <t>Graf 11: Očakávaný rast spotreby domácností (%) a faktory rastu (p.b.)</t>
  </si>
  <si>
    <t>Graf 12: Očakávaný vývoj miery nezamestnanosti (%) a faktory rastu (p.b.)</t>
  </si>
  <si>
    <t>Graf 13: Fiškálny impulz v rokoch 2024-2028</t>
  </si>
  <si>
    <t>Graf 14: Predpokladané použitie prostriedkov z EÚ fondov a Plánu obnovy</t>
  </si>
  <si>
    <t>Graf 15: Saldo hospodárenia VS v roku 2024</t>
  </si>
  <si>
    <t>Graf 16: Vývoj odhadov RRZ pre saldo hospodárenia VS v roku 2024</t>
  </si>
  <si>
    <t>Graf 17: Odhad hospodárenia VS v rokoch 2025 až 2027 podľa RRZ a MF SR</t>
  </si>
  <si>
    <t>Graf 18: Vývoj hrubého dlhu verejnej správy</t>
  </si>
  <si>
    <t>Graf 19: Porovnanie salda verejnej správy pri splnení 4-ročného plánu</t>
  </si>
  <si>
    <t>Graf 20: Porovnanie štrukturálneho primárneho salda verejnej správy pri splnení 4-ročného plánu</t>
  </si>
  <si>
    <t>Graf 21: Porovnanie vývoja hrubého dlhu pri splnení 4-ročného plánu</t>
  </si>
  <si>
    <t>Graf 22: Porovnanie temp rastu čistých výdavkov v 4-ročnom pláne</t>
  </si>
  <si>
    <t>Graf 23: Rezervy a výdavky po zmene zákona na rok 2025 (v mil. eur)</t>
  </si>
  <si>
    <t>(v % HDP)</t>
  </si>
  <si>
    <t xml:space="preserve"> 2. Saldo rozpočtu podľa odhadu RRZ</t>
  </si>
  <si>
    <t xml:space="preserve">    rozdiel (2-1)</t>
  </si>
  <si>
    <t xml:space="preserve"> 4. Hrubý dlh rozpočtu podľa odhadu RRZ</t>
  </si>
  <si>
    <t xml:space="preserve">    rozdiel (4-3)</t>
  </si>
  <si>
    <t>p.m. Horný limit dlhu v ústavnom zákone</t>
  </si>
  <si>
    <t>Zdroj: MF SR, RRZ</t>
  </si>
  <si>
    <t>  (ESA2010, % HDP)</t>
  </si>
  <si>
    <t>1. Saldo verejnej správy</t>
  </si>
  <si>
    <t>2. Cyklická zložka</t>
  </si>
  <si>
    <t xml:space="preserve">3. Jednorazové efekty </t>
  </si>
  <si>
    <t>4. Štrukturálne saldo (1-2-3)</t>
  </si>
  <si>
    <t>5. Zmena štrukturálneho salda (Δ4)</t>
  </si>
  <si>
    <t>6. Saldo verejnej správy v NPC scenári</t>
  </si>
  <si>
    <t>7. Štrukturálne saldo v NPC scenári</t>
  </si>
  <si>
    <t xml:space="preserve">8. Zmena štrukturálneho salda v NPC scenári </t>
  </si>
  <si>
    <r>
      <t>9. Iné faktory (p.m.)</t>
    </r>
    <r>
      <rPr>
        <sz val="9"/>
        <color rgb="FF13B5EA"/>
        <rFont val="Calibri"/>
        <family val="2"/>
        <charset val="238"/>
        <scheme val="minor"/>
      </rPr>
      <t>*</t>
    </r>
  </si>
  <si>
    <t>10. Veľkosť opatrení (1-6)</t>
  </si>
  <si>
    <t>11. Konsolidačné úsilie po zohľadnení iných faktorov (5-8-9)</t>
  </si>
  <si>
    <t xml:space="preserve"> p.m. iné faktory (medziročné vplyvy, rozdiel oproti NPC scenáru):</t>
  </si>
  <si>
    <r>
      <t xml:space="preserve"> - Opatrenia bez vplyvu na dlhodobú udržateľnosť</t>
    </r>
    <r>
      <rPr>
        <i/>
        <sz val="9"/>
        <color rgb="FF13B5EA"/>
        <rFont val="Calibri"/>
        <family val="2"/>
        <charset val="238"/>
        <scheme val="minor"/>
      </rPr>
      <t>**</t>
    </r>
  </si>
  <si>
    <t xml:space="preserve"> - PPP projekty</t>
  </si>
  <si>
    <t xml:space="preserve"> - Úrokové náklady</t>
  </si>
  <si>
    <t>Zdroj: metodika RRZ</t>
  </si>
  <si>
    <t xml:space="preserve">* Iné faktory predstavujú vplyvy, ktoré sa štandardne (medzinárodne) nezohľadňujú pri výpočte štrukturálneho salda, najmä kvôli ich špecifickosti pre každú krajinu. </t>
  </si>
  <si>
    <r>
      <t>** RRZ z výpočtu konsolidačného úsilia vylúčila náklady spojené s 2. pilierom dôchodkového systému, investičné náklady spojené s dostavbou nemocníc v Martine a Banskej Bystrici (v rokoch 2027 a 2028),  vplyvy dočasne nižšej valorizácie platov v zdravotníctve (v rokoch 2025 a 2026) a miezd vo VS na základe kolektívnej zmluvy (RRZ vo svojom odhade predpokladá, že do roku 2027 sa úroveň miezd vo VS zvýši na úroveň predpokladanú v NPC scenári, t.j. úspory budú dočasné).</t>
    </r>
    <r>
      <rPr>
        <sz val="8"/>
        <color rgb="FF000000"/>
        <rFont val="Calibri"/>
        <family val="2"/>
        <charset val="238"/>
        <scheme val="minor"/>
      </rPr>
      <t> </t>
    </r>
  </si>
  <si>
    <t>Tabuľka 10: Prognózy domácich a medzinárodných inštitúcií (rast reálneho HDP)</t>
  </si>
  <si>
    <t>HDP reálny rast v %</t>
  </si>
  <si>
    <t>Skut.</t>
  </si>
  <si>
    <t>Prognóza</t>
  </si>
  <si>
    <t>Rozdiel oproti prognózam z minulého roku</t>
  </si>
  <si>
    <t>Inštitúcia</t>
  </si>
  <si>
    <t>RRZ (okt. 2024 v. dec. 2023)</t>
  </si>
  <si>
    <t>VpMP (sep. 2024 v. dec. 2023)</t>
  </si>
  <si>
    <t>NBS (okt. 2024 v. dec. 2023)</t>
  </si>
  <si>
    <t>-</t>
  </si>
  <si>
    <t>MMF (okt. 2024 v. okt. 2023)</t>
  </si>
  <si>
    <t>OECD (máj 2024 v. nov. 2023)</t>
  </si>
  <si>
    <t>EK (máj 2024 v. nov. 2023)</t>
  </si>
  <si>
    <t>Zdroj: MF SR, NBS, MMF, OECD, EK, RRZ, ŠÚ SR</t>
  </si>
  <si>
    <t>Tabuľka 11: Prognózy domácich a medzinárodných inštitúcií (inflácia)</t>
  </si>
  <si>
    <t>Inflácia, priemerná ročná, v  %</t>
  </si>
  <si>
    <t>RRZ CPI (okt. 2024 v. dec. 2023)</t>
  </si>
  <si>
    <t>VpMP CPI (sep. 2024 v. dec. 2023)</t>
  </si>
  <si>
    <t>NBS CPI (okt. 2024 v. dec. 2023)</t>
  </si>
  <si>
    <t>MMF HICP (okt 2024 v. okt 2023)</t>
  </si>
  <si>
    <t>OECD HICP (máj 2024 v. nov. 2023)</t>
  </si>
  <si>
    <t>EK HICP (máj 2024 v. nov. 2023)</t>
  </si>
  <si>
    <t>Tabuľka 12: Fiškálny impulz v rokoch 2024-2028</t>
  </si>
  <si>
    <t>1. zmena štrukturálneho salda</t>
  </si>
  <si>
    <r>
      <t xml:space="preserve">  a. zmena v jednorazových vplyvoch </t>
    </r>
    <r>
      <rPr>
        <sz val="9"/>
        <color rgb="FF13B5EA"/>
        <rFont val="Calibri"/>
        <family val="2"/>
        <charset val="238"/>
        <scheme val="minor"/>
      </rPr>
      <t>*</t>
    </r>
  </si>
  <si>
    <r>
      <t xml:space="preserve">  b. zmena v ostatných faktoroch </t>
    </r>
    <r>
      <rPr>
        <sz val="9"/>
        <color rgb="FF13B5EA"/>
        <rFont val="Calibri"/>
        <family val="2"/>
        <charset val="238"/>
        <scheme val="minor"/>
      </rPr>
      <t>**</t>
    </r>
  </si>
  <si>
    <t>2. zmena štrukturálneho salda (1+a-b)</t>
  </si>
  <si>
    <t>3. medziročná zmena vzťahov s rozpočtom EÚ</t>
  </si>
  <si>
    <t xml:space="preserve">Fiškálny impulz (2+3) </t>
  </si>
  <si>
    <r>
      <t>p.m. produkčná medzera RRZ</t>
    </r>
    <r>
      <rPr>
        <i/>
        <sz val="9"/>
        <color rgb="FF13B5EA"/>
        <rFont val="Calibri"/>
        <family val="2"/>
        <charset val="238"/>
        <scheme val="minor"/>
      </rPr>
      <t>***</t>
    </r>
  </si>
  <si>
    <t>Zdroj: RRZ</t>
  </si>
  <si>
    <t>Poznámka: Fiškálny impulz (+) znamená reštrikciu a (-) expanziu verejných zdrojov</t>
  </si>
  <si>
    <t>* zahŕňa covid opatrenia, opatrenia na pomoc Ukrajine, kompenzácie spojené s vysokými cenami energií pomoc vybraným skupinám obyvateľstva a firmám</t>
  </si>
  <si>
    <t>** zohľadňujú sa príspevky 2. piliera dôchodkového systému, PPP projekty na výstavbu diaľnic a rýchlostných ciest a platené úroky</t>
  </si>
  <si>
    <t>*** počítaná v zmysle metodiky RRZ</t>
  </si>
  <si>
    <t>(ESA2010, mil. eur)</t>
  </si>
  <si>
    <t>Saldo rozpočtu RVS 2025-2027 v mil. eur</t>
  </si>
  <si>
    <t>Saldo rozpočtu RVS 2025-2027 v % HDP</t>
  </si>
  <si>
    <t>Vplyvy na saldo VS spolu:</t>
  </si>
  <si>
    <t xml:space="preserve"> - v % HDP</t>
  </si>
  <si>
    <t>1. Daňové a odvodové príjmy</t>
  </si>
  <si>
    <t>2. Nedaňové príjmy</t>
  </si>
  <si>
    <t xml:space="preserve"> - dividendy ŠR a MH Manažment</t>
  </si>
  <si>
    <t xml:space="preserve"> - administratívne poplatky ŠR</t>
  </si>
  <si>
    <t xml:space="preserve"> - odvod z hazardných hier</t>
  </si>
  <si>
    <t xml:space="preserve"> - ostatné nedaňové príjmy ŠR</t>
  </si>
  <si>
    <t xml:space="preserve"> - emisné kvóty</t>
  </si>
  <si>
    <t xml:space="preserve"> - iné nedaňové príjmy (iné nedaňové príjmy ŠR, poplatok EOSA)</t>
  </si>
  <si>
    <t>3. Sociálne dávky a transfery</t>
  </si>
  <si>
    <t xml:space="preserve"> - výdavky Sociálnej poisťovne</t>
  </si>
  <si>
    <t xml:space="preserve"> - sociálne dávky MPSVaR</t>
  </si>
  <si>
    <t>4. Vzťahy s rozpočtom EÚ</t>
  </si>
  <si>
    <t xml:space="preserve"> - transfer do rozpočtu EÚ</t>
  </si>
  <si>
    <t xml:space="preserve"> - výdavky na spolufinancovanie</t>
  </si>
  <si>
    <t xml:space="preserve"> - rezerva na prostriedky EÚ</t>
  </si>
  <si>
    <t xml:space="preserve"> - korekcie k čerpaniu EÚ fondov</t>
  </si>
  <si>
    <t>5. Výdavky štátneho rozpočtu</t>
  </si>
  <si>
    <t xml:space="preserve"> - bežné rezervy (okrem miezd)</t>
  </si>
  <si>
    <t xml:space="preserve"> - mzdové výdavky ŠR (vrátane rezerv)</t>
  </si>
  <si>
    <t xml:space="preserve"> - tovary a služby</t>
  </si>
  <si>
    <t xml:space="preserve"> - ostatné bežné výdavky</t>
  </si>
  <si>
    <t xml:space="preserve"> - kapitálové výdavky</t>
  </si>
  <si>
    <t>6. Hospodárenie samospráv (bez daňových príjmov)</t>
  </si>
  <si>
    <t xml:space="preserve"> - obce</t>
  </si>
  <si>
    <t xml:space="preserve"> - VÚC</t>
  </si>
  <si>
    <t>7. Výdavky v zdravotníctve</t>
  </si>
  <si>
    <t xml:space="preserve"> - výdavky na zdravotnú starostlivosť </t>
  </si>
  <si>
    <t xml:space="preserve"> - splátky záväzkov voči akcionárom súkr. zdravotných poisťovní</t>
  </si>
  <si>
    <t xml:space="preserve">     - hospodárenie nemocníc</t>
  </si>
  <si>
    <t xml:space="preserve">     - pohľadávky Soc. poisťovne voči nemocniciam</t>
  </si>
  <si>
    <t xml:space="preserve"> - prevádzkové výdavky zdravotných poisťovní</t>
  </si>
  <si>
    <t>8. Hospodárenie ostatných subjektov VS</t>
  </si>
  <si>
    <t xml:space="preserve"> - ŽSR</t>
  </si>
  <si>
    <t xml:space="preserve"> - ZSSK</t>
  </si>
  <si>
    <t xml:space="preserve"> - NDS</t>
  </si>
  <si>
    <t xml:space="preserve"> - dopravné podniky</t>
  </si>
  <si>
    <t xml:space="preserve"> - príspevkové organizácie</t>
  </si>
  <si>
    <t xml:space="preserve"> - verejné vysoké školy</t>
  </si>
  <si>
    <t xml:space="preserve"> - Jadrová a vyraďovacia spoločnosť</t>
  </si>
  <si>
    <t xml:space="preserve"> - ostatné subjekty</t>
  </si>
  <si>
    <t>9. Opatrenia vlády v súvislosti s vojnou na Ukrajine</t>
  </si>
  <si>
    <t>10. Opatrenia vlády na kompenzáciu cien energií</t>
  </si>
  <si>
    <t>11. Ostatné vplyvy</t>
  </si>
  <si>
    <t>Saldo rozpočtu po zohľadnení rizík RRZ v mil. eur</t>
  </si>
  <si>
    <t>Saldo rozpočtu po zohľadnení rizík RRZ v % HDP</t>
  </si>
  <si>
    <t>Pozn.: znamienka vyjadrujú vplyv na saldo VS</t>
  </si>
  <si>
    <t>Ukazovateľ (v %)</t>
  </si>
  <si>
    <t>Prognóza
(september 2024)</t>
  </si>
  <si>
    <t>Rozdiel oproti prognóze RRZ (október 2024)</t>
  </si>
  <si>
    <t>HDP, reálny rast</t>
  </si>
  <si>
    <t>Inflácia, priemerná ročná; CPI</t>
  </si>
  <si>
    <t>Nominálna mzda, rast</t>
  </si>
  <si>
    <t>Reálna mzda, rast</t>
  </si>
  <si>
    <t>Zamestnanosť (št. výkaz.), rast</t>
  </si>
  <si>
    <t>Miera nezamestnanosti (VZPS)</t>
  </si>
  <si>
    <t>Spotreba domácností, reálny rast</t>
  </si>
  <si>
    <t>Investície, reálny rast</t>
  </si>
  <si>
    <t>Export tovarov a služieb, reálny rast</t>
  </si>
  <si>
    <t>Vážené základne pre rozp. príjmy</t>
  </si>
  <si>
    <t>Zdroj: MF SR, RRZ, ŠÚ SR</t>
  </si>
  <si>
    <t>Prognóza
(október 2024)
(október 2024)</t>
  </si>
  <si>
    <t>Rozdiel oproti septembru 2024</t>
  </si>
  <si>
    <t>HDP, v b.c., mld. eur</t>
  </si>
  <si>
    <t>HDP, nominálny rast</t>
  </si>
  <si>
    <t>Zdroj: RRZ, ŠÚ SR</t>
  </si>
  <si>
    <t>Prognóza
(október 2024) - NPC scenár</t>
  </si>
  <si>
    <t>Rozdiel oproti prognóze RRZ</t>
  </si>
  <si>
    <t>(mil. eur)</t>
  </si>
  <si>
    <t>1. Štátne rozpočtové organizácie – RVS</t>
  </si>
  <si>
    <t>- rezerva na mzdy</t>
  </si>
  <si>
    <t>- rezerva na legislatívne zmeny</t>
  </si>
  <si>
    <t>2. Štátne rozpočtové organizácie – odhad RRZ</t>
  </si>
  <si>
    <t>- valorizácia</t>
  </si>
  <si>
    <t xml:space="preserve"> - úsporné opatrenie - viazanie mzd. výdavkov</t>
  </si>
  <si>
    <t xml:space="preserve"> - ostatné opatrenia</t>
  </si>
  <si>
    <t>3. Veľkosť rizík – vplyv na saldo (1-2)</t>
  </si>
  <si>
    <t>Zdroj: RRZ, MF SR</t>
  </si>
  <si>
    <t>1. RVS - hotovostné výdavky</t>
  </si>
  <si>
    <t>- v tom rezort obrany</t>
  </si>
  <si>
    <t>2. Odhad RRZ - hotovostné výdavky*</t>
  </si>
  <si>
    <t>3. Rozdiel v hotovostných výdavkoch (1-2)</t>
  </si>
  <si>
    <t>4. Rozdiel v akrualizácii</t>
  </si>
  <si>
    <t>5. Veľkosť úspor/rizík (3+4)</t>
  </si>
  <si>
    <r>
      <t xml:space="preserve">Tabuľka 24: </t>
    </r>
    <r>
      <rPr>
        <b/>
        <sz val="10"/>
        <color rgb="FF13B5EA"/>
        <rFont val="Calibri"/>
        <family val="2"/>
        <charset val="238"/>
        <scheme val="minor"/>
      </rPr>
      <t>Odhad rizík v samosprávach</t>
    </r>
  </si>
  <si>
    <t>1. Saldo obcí (NRVS 2025-2027)</t>
  </si>
  <si>
    <t>2. Saldo VÚC (NRVS 2025-2027)</t>
  </si>
  <si>
    <t>3. Saldo obcí (odhad RRZ)</t>
  </si>
  <si>
    <t>4. Saldo VÚC (odhad RRZ)</t>
  </si>
  <si>
    <t>5. Celkový rozdiel (3+4-1-2)</t>
  </si>
  <si>
    <t>5a. z toho vplyv daní</t>
  </si>
  <si>
    <t>5b. z toho vplyv konsolidácie</t>
  </si>
  <si>
    <t>Celkové riziká (5-5a-5b)</t>
  </si>
  <si>
    <t>Výdavky ZP na zdravotnú starostlivosť</t>
  </si>
  <si>
    <t xml:space="preserve">Medziročná zmena výdavkov: </t>
  </si>
  <si>
    <t xml:space="preserve"> - mzdové výdavky (NPC scenár)</t>
  </si>
  <si>
    <t xml:space="preserve"> - nemzdové výdavky (NPC scenár, inflácia)</t>
  </si>
  <si>
    <t xml:space="preserve"> - vplyv starnutia (NPC scenár)</t>
  </si>
  <si>
    <t xml:space="preserve"> - nárast výdavkov na lieky (NPC scenár)</t>
  </si>
  <si>
    <t xml:space="preserve"> - opatrenia od roku 2023 – úspory</t>
  </si>
  <si>
    <t xml:space="preserve"> - opatrenia od roku 2023 – hodnotové opatrenia a iné zmeny politík</t>
  </si>
  <si>
    <r>
      <t>Poznámka:</t>
    </r>
    <r>
      <rPr>
        <i/>
        <sz val="8"/>
        <color rgb="FF13B5EA"/>
        <rFont val="Calibri"/>
        <family val="2"/>
        <scheme val="minor"/>
      </rPr>
      <t xml:space="preserve"> ide o vplyvy na saldo VS</t>
    </r>
  </si>
  <si>
    <t>Zdravotná poisťovňa Dôvera</t>
  </si>
  <si>
    <t>Záväzky voči akcionárom a nerozd. zisk k 1.1.</t>
  </si>
  <si>
    <t>Vyplatenie nerozdeleného zisku</t>
  </si>
  <si>
    <t>Vytvorený zisk/strata</t>
  </si>
  <si>
    <t>Splátky záväzkov voči akcionárom z úverov</t>
  </si>
  <si>
    <r>
      <t>Splátky záv. voči akc. formou dividend</t>
    </r>
    <r>
      <rPr>
        <sz val="9"/>
        <color rgb="FF13B5EA"/>
        <rFont val="Calibri"/>
        <family val="2"/>
        <scheme val="minor"/>
      </rPr>
      <t>*</t>
    </r>
  </si>
  <si>
    <t>Zníženie rezervného fondu</t>
  </si>
  <si>
    <r>
      <t>Výplata podielu z nerozdeleného zisku</t>
    </r>
    <r>
      <rPr>
        <sz val="9"/>
        <color rgb="FF13B5EA"/>
        <rFont val="Calibri"/>
        <family val="2"/>
        <scheme val="minor"/>
      </rPr>
      <t>*</t>
    </r>
  </si>
  <si>
    <r>
      <t>Ostatné zmeny</t>
    </r>
    <r>
      <rPr>
        <sz val="9"/>
        <color rgb="FF13B5EA"/>
        <rFont val="Calibri"/>
        <family val="2"/>
        <scheme val="minor"/>
      </rPr>
      <t>***</t>
    </r>
  </si>
  <si>
    <t>Záväzky voči akcionárom a nerozd. zisk k 31.12.</t>
  </si>
  <si>
    <r>
      <t xml:space="preserve"> - splátky úverov</t>
    </r>
    <r>
      <rPr>
        <sz val="9"/>
        <color rgb="FF13B5EA"/>
        <rFont val="Calibri"/>
        <family val="2"/>
        <scheme val="minor"/>
      </rPr>
      <t>*</t>
    </r>
  </si>
  <si>
    <t>Zdravotná poisťovňa Union</t>
  </si>
  <si>
    <r>
      <t>Nerozdelený zisk/strata k 1.1.</t>
    </r>
    <r>
      <rPr>
        <b/>
        <sz val="9"/>
        <color rgb="FF13B5EA"/>
        <rFont val="Calibri"/>
        <family val="2"/>
        <scheme val="minor"/>
      </rPr>
      <t>**</t>
    </r>
  </si>
  <si>
    <t>Úhrada nerozdeleného zisku zo ZI</t>
  </si>
  <si>
    <r>
      <t>Úhrada dividendy akcionárom</t>
    </r>
    <r>
      <rPr>
        <sz val="9"/>
        <color rgb="FF13B5EA"/>
        <rFont val="Calibri"/>
        <family val="2"/>
        <scheme val="minor"/>
      </rPr>
      <t>*</t>
    </r>
  </si>
  <si>
    <t>Zvýšenie zák. rezervného fondu zo zisku</t>
  </si>
  <si>
    <r>
      <t>Nerozdelený zisk/strata k 31.12.</t>
    </r>
    <r>
      <rPr>
        <b/>
        <sz val="9"/>
        <color rgb="FF13B5EA"/>
        <rFont val="Calibri"/>
        <family val="2"/>
        <scheme val="minor"/>
      </rPr>
      <t>**</t>
    </r>
  </si>
  <si>
    <t>* vplyv na saldo VS</t>
  </si>
  <si>
    <t>** vlastné imanie znížené o základné imanie a zákonný rezervný fond</t>
  </si>
  <si>
    <t>*** V prípade ZP Dôvera ide o presun prostriedkov z rezervného fondu (zníženie na zákonom požadovanú úroveň) do nerozdeleného zisku a zahrnutie vplyvu opravného rozhodnutia ÚDZS o ročnom prerozdelení poistného za rok 2019. V prípade ZP Union ide o opravu chýb minulých účtovných období.</t>
  </si>
  <si>
    <t>Zdroj: ÚDZS, výročné správy ZP Dôvera, výročné správy ZP Union</t>
  </si>
  <si>
    <t>Saldo nemocníc (ESA2010)</t>
  </si>
  <si>
    <t xml:space="preserve"> - oddlženie</t>
  </si>
  <si>
    <t xml:space="preserve"> - záväzky voči Sociálnej poisťovni</t>
  </si>
  <si>
    <t xml:space="preserve"> - záväzky voči dodávateľom</t>
  </si>
  <si>
    <t xml:space="preserve"> - hotovostné saldo </t>
  </si>
  <si>
    <t xml:space="preserve"> - dofinancovanie nemocníc zo štátneho rozpočtu</t>
  </si>
  <si>
    <t>Tabuľka 28: Odhad rizika voči rozpočtu</t>
  </si>
  <si>
    <t>Rozpočet verejnej správy na roky 2025 až 2027</t>
  </si>
  <si>
    <t>Výdavky zdravotného poistenia</t>
  </si>
  <si>
    <t>Splátky nerozdeleného zisku ZP</t>
  </si>
  <si>
    <t>Prevádzkové a iné výdavky ZP</t>
  </si>
  <si>
    <r>
      <t>Hospodárenie nemocníc</t>
    </r>
    <r>
      <rPr>
        <sz val="9"/>
        <color rgb="FF13B5EA"/>
        <rFont val="Calibri"/>
        <family val="2"/>
        <scheme val="minor"/>
      </rPr>
      <t>*</t>
    </r>
  </si>
  <si>
    <t>Pohľadávky SP voči nemocniciam</t>
  </si>
  <si>
    <t>Odhad RRZ</t>
  </si>
  <si>
    <t>Hospodárenie nemocníc</t>
  </si>
  <si>
    <t>Rozdiely (riziká) na konsolidovanej báze:</t>
  </si>
  <si>
    <t xml:space="preserve"> - výdavky ZP</t>
  </si>
  <si>
    <t xml:space="preserve"> - splátky nerozdeleného zisku ZP</t>
  </si>
  <si>
    <t xml:space="preserve"> - prevádzkové a iné výdavky ZP</t>
  </si>
  <si>
    <t xml:space="preserve"> - hospodárenie nemocníc</t>
  </si>
  <si>
    <t xml:space="preserve"> - pohľadávky SP voči nemocniciam</t>
  </si>
  <si>
    <t>Pozn.: znamienka vyjadrujú vplyv na saldo verejnej správy, ZP – zdravotné poisťovne, SP – Sociálna poisťovňa</t>
  </si>
  <si>
    <t>* po konsolidácii o transfery zo štátneho rozpočtu</t>
  </si>
  <si>
    <r>
      <t>Tabuľka 30</t>
    </r>
    <r>
      <rPr>
        <b/>
        <sz val="10"/>
        <color rgb="FF13B5EA"/>
        <rFont val="Calibri"/>
        <family val="2"/>
        <charset val="238"/>
        <scheme val="minor"/>
      </rPr>
      <t>: Prehľad zmien v porovnaní s odhadom MF SR na rok 2024</t>
    </r>
  </si>
  <si>
    <t>položka ESA</t>
  </si>
  <si>
    <t>mil. eur</t>
  </si>
  <si>
    <t>% HDP</t>
  </si>
  <si>
    <t>Príjmy VS</t>
  </si>
  <si>
    <t>Daňové príjmy</t>
  </si>
  <si>
    <t>D.2 R, D.5 R, D.91 R, D.6 R</t>
  </si>
  <si>
    <t>Tržby</t>
  </si>
  <si>
    <t>P.11+P.12+P.131</t>
  </si>
  <si>
    <t>Príjmy z majetku</t>
  </si>
  <si>
    <t>D.4 R</t>
  </si>
  <si>
    <t>Bežné a kapitálové transfery</t>
  </si>
  <si>
    <t>D.7 R, D.9 R</t>
  </si>
  <si>
    <t>Výdavky VS</t>
  </si>
  <si>
    <t>Kompenzácie zamestnancov</t>
  </si>
  <si>
    <t>D.1 P</t>
  </si>
  <si>
    <t>Medzispotreba</t>
  </si>
  <si>
    <t>P.2</t>
  </si>
  <si>
    <t>Sociálne platby</t>
  </si>
  <si>
    <t>D.6 P</t>
  </si>
  <si>
    <t>Dotácie</t>
  </si>
  <si>
    <t>D.3 P</t>
  </si>
  <si>
    <t xml:space="preserve">Úrokové výdavky </t>
  </si>
  <si>
    <t>D.41 P</t>
  </si>
  <si>
    <t>Bežné transfery</t>
  </si>
  <si>
    <t>D.7 P, D.29 P, D.51 P, NP</t>
  </si>
  <si>
    <t xml:space="preserve">Tvorba hrubého fixného kapitálu </t>
  </si>
  <si>
    <t>P.51 G</t>
  </si>
  <si>
    <t>Kapitálové transfery</t>
  </si>
  <si>
    <t>D.9 P</t>
  </si>
  <si>
    <t>Saldo VS</t>
  </si>
  <si>
    <t> Zdroj: RRZ, MF SR</t>
  </si>
  <si>
    <r>
      <t>Tabuľka 31</t>
    </r>
    <r>
      <rPr>
        <b/>
        <sz val="10"/>
        <color rgb="FF13B5EA"/>
        <rFont val="Calibri"/>
        <family val="2"/>
        <charset val="238"/>
        <scheme val="minor"/>
      </rPr>
      <t>: Čerpanie fondov EÚ a prostriedkov Plánu obnovy v NPC scenári RRZ</t>
    </r>
  </si>
  <si>
    <t>Rozdelenie podľa fondov</t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</si>
  <si>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9"/>
        <color rgb="FF000000"/>
        <rFont val="Calibri"/>
        <family val="2"/>
        <scheme val="minor"/>
      </rPr>
      <t>štrukturálne fondy a Kohézny fond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</si>
  <si>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9"/>
        <color rgb="FF000000"/>
        <rFont val="Calibri"/>
        <family val="2"/>
        <scheme val="minor"/>
      </rPr>
      <t>poľnohospodárske fondy</t>
    </r>
  </si>
  <si>
    <r>
      <t>-</t>
    </r>
    <r>
      <rPr>
        <sz val="7"/>
        <color rgb="FF000000"/>
        <rFont val="Times New Roman"/>
        <family val="1"/>
      </rPr>
      <t xml:space="preserve">          </t>
    </r>
    <r>
      <rPr>
        <sz val="9"/>
        <color rgb="FF000000"/>
        <rFont val="Calibri"/>
        <family val="2"/>
        <scheme val="minor"/>
      </rPr>
      <t>plán obnovy a odolnosti</t>
    </r>
  </si>
  <si>
    <t>Rozdelenie podľa konečného príjemcu</t>
  </si>
  <si>
    <t>verejná správa</t>
  </si>
  <si>
    <t>mimo verejnej správy</t>
  </si>
  <si>
    <t>Výdavky na spolufinancovanie</t>
  </si>
  <si>
    <r>
      <t>Tabuľka 32</t>
    </r>
    <r>
      <rPr>
        <b/>
        <sz val="10"/>
        <color rgb="FF13B5EA"/>
        <rFont val="Calibri"/>
        <family val="2"/>
        <charset val="238"/>
        <scheme val="minor"/>
      </rPr>
      <t>: Porovnanie NPC scenára vývoja verejných financií RRZ</t>
    </r>
  </si>
  <si>
    <t>(% HDP)</t>
  </si>
  <si>
    <t>Rozdiel</t>
  </si>
  <si>
    <t>OS</t>
  </si>
  <si>
    <t>NPC</t>
  </si>
  <si>
    <t>2025 RVS</t>
  </si>
  <si>
    <t>Dane z výroby a dovozov</t>
  </si>
  <si>
    <t>Bežné dane z príjmu, majetku</t>
  </si>
  <si>
    <t>Kapitálové dane</t>
  </si>
  <si>
    <t>Sociálne príspevky</t>
  </si>
  <si>
    <t>Príjmy z majetku</t>
  </si>
  <si>
    <t>Príjmy z EÚ fondov</t>
  </si>
  <si>
    <t>Ostatné prijaté transfery</t>
  </si>
  <si>
    <t>Sociálne platby (bez výd. na zdravot.)</t>
  </si>
  <si>
    <t>Výdavky na zdravotníctvo</t>
  </si>
  <si>
    <t>Úrokové výdavky</t>
  </si>
  <si>
    <t>Tvorba hrubého fixného kapitálu</t>
  </si>
  <si>
    <t>Bežné transfery a ostatné výdavky</t>
  </si>
  <si>
    <t>Primárne saldo VS</t>
  </si>
  <si>
    <t>Hrubý dlh VS</t>
  </si>
  <si>
    <r>
      <t>Tabuľka 33</t>
    </r>
    <r>
      <rPr>
        <b/>
        <sz val="10"/>
        <color rgb="FF13B5EA"/>
        <rFont val="Calibri"/>
        <family val="2"/>
        <charset val="238"/>
        <scheme val="minor"/>
      </rPr>
      <t>: Príspevky k medziročnej zmene salda v NPC scenári</t>
    </r>
  </si>
  <si>
    <t>(p.b.)</t>
  </si>
  <si>
    <t>kumulatívne</t>
  </si>
  <si>
    <t>Medziročná zmena salda v NPC scenári</t>
  </si>
  <si>
    <t>Dane (P)</t>
  </si>
  <si>
    <t>Nedaňové príjmy (P)</t>
  </si>
  <si>
    <t>Sociálne platby (V)</t>
  </si>
  <si>
    <t>Prevádzkové výdavky (V)</t>
  </si>
  <si>
    <t>Úroky (V)</t>
  </si>
  <si>
    <t>Investície (V)</t>
  </si>
  <si>
    <t>Ostatné (V)</t>
  </si>
  <si>
    <r>
      <t>Tabuľka 34</t>
    </r>
    <r>
      <rPr>
        <b/>
        <sz val="10"/>
        <color rgb="FF13B5EA"/>
        <rFont val="Calibri"/>
        <family val="2"/>
        <charset val="238"/>
        <scheme val="minor"/>
      </rPr>
      <t>: Zoznam jednorazových vplyvov</t>
    </r>
  </si>
  <si>
    <t>(ESA2010, v mil. eur)</t>
  </si>
  <si>
    <t xml:space="preserve"> - akrualizácia DPH</t>
  </si>
  <si>
    <t xml:space="preserve"> - energo-kompenzácie (domácnosti)</t>
  </si>
  <si>
    <t xml:space="preserve"> - stabilizačný príspevok</t>
  </si>
  <si>
    <t xml:space="preserve"> - solidárny príspevok firiem</t>
  </si>
  <si>
    <t xml:space="preserve"> - úľava na odvody pre poľnohospodárov</t>
  </si>
  <si>
    <t xml:space="preserve"> - osobitný odvod pre Vodohospodársku výstavbu </t>
  </si>
  <si>
    <t xml:space="preserve"> - náklady spojené s COVID-19</t>
  </si>
  <si>
    <t xml:space="preserve"> - prepočet výšky mimoriadneho odvodu za čínske clo (z roku 2021)</t>
  </si>
  <si>
    <t xml:space="preserve"> - pomoc Ukrajine</t>
  </si>
  <si>
    <t>CELKOVO</t>
  </si>
  <si>
    <t xml:space="preserve"> Zdroj: RRZ, MF SR</t>
  </si>
  <si>
    <t>Príjmy spolu</t>
  </si>
  <si>
    <t>Dane z produkcie a dovozu</t>
  </si>
  <si>
    <t xml:space="preserve"> - DPH (spolu so zdrojmi EÚ)</t>
  </si>
  <si>
    <t xml:space="preserve"> - Spotrebné dane</t>
  </si>
  <si>
    <t xml:space="preserve"> - Daň z nehnuteľnosti a iné</t>
  </si>
  <si>
    <t xml:space="preserve"> - Odvod z hazardných hier</t>
  </si>
  <si>
    <t xml:space="preserve"> - Poplatok za obchodovanie z emisnými kvótami</t>
  </si>
  <si>
    <t xml:space="preserve"> - Ostatné</t>
  </si>
  <si>
    <t>Bežné dane z dôchodkov, majetku</t>
  </si>
  <si>
    <t xml:space="preserve"> - Daň z príjmov fyzických osôb</t>
  </si>
  <si>
    <t xml:space="preserve"> - Daň z príjmov právnických osôb</t>
  </si>
  <si>
    <t xml:space="preserve"> - Osobitný odvod z podnikania v regul. odvetviach</t>
  </si>
  <si>
    <t xml:space="preserve"> - Daň z príjmov vyberaná zrážkou – rozp. Klasif.</t>
  </si>
  <si>
    <t xml:space="preserve"> - Dane z majetku a iné</t>
  </si>
  <si>
    <t>Dane z kapitálu</t>
  </si>
  <si>
    <t>Príspevky na sociálne zabezpečenie</t>
  </si>
  <si>
    <t>Skutočné príspevky na sociálne zabezpečenie</t>
  </si>
  <si>
    <t>Imputované príspevky na sociálne zabezpečenie</t>
  </si>
  <si>
    <t>Nedaňové príjmy</t>
  </si>
  <si>
    <t>Dôchodky z majetku, z ktorých</t>
  </si>
  <si>
    <t xml:space="preserve"> - Dividendy</t>
  </si>
  <si>
    <t xml:space="preserve"> - Úroky</t>
  </si>
  <si>
    <t>Granty a transfery</t>
  </si>
  <si>
    <t>z toho: z EÚ a Plánu obnovy a odolnosti</t>
  </si>
  <si>
    <t>Výdavky spolu</t>
  </si>
  <si>
    <t>Bežné výdavky</t>
  </si>
  <si>
    <t>Dane</t>
  </si>
  <si>
    <t>Subvencie</t>
  </si>
  <si>
    <t>Dôchodky z majetku</t>
  </si>
  <si>
    <t>Úrokové náklady</t>
  </si>
  <si>
    <t>Celkové sociálne transfery</t>
  </si>
  <si>
    <t xml:space="preserve"> - Sociálne dávky okrem naturálnych soc. transferov</t>
  </si>
  <si>
    <t xml:space="preserve"> - Aktívne opatrenia trhu práce</t>
  </si>
  <si>
    <t xml:space="preserve"> - Nemocenské dávky</t>
  </si>
  <si>
    <t xml:space="preserve"> - Dôchodkové dávky</t>
  </si>
  <si>
    <t xml:space="preserve"> - Dávky v nezamestnanosti</t>
  </si>
  <si>
    <t xml:space="preserve"> - Štátne sociálne dávky a podpora</t>
  </si>
  <si>
    <t xml:space="preserve"> - Platené poist. Za skupiny osôb ust. Zákonom</t>
  </si>
  <si>
    <t xml:space="preserve"> - Naturálne sociálne transfery (zdrav. Zariadenia)</t>
  </si>
  <si>
    <t>Ostatné bežné transfery</t>
  </si>
  <si>
    <t>z toho: Odvody do rozpočtu EÚ)</t>
  </si>
  <si>
    <t>Kapitálové výdavky</t>
  </si>
  <si>
    <t>Kapitálové investície</t>
  </si>
  <si>
    <t>Čisté pôžičky poskytnuté / prijaté</t>
  </si>
  <si>
    <t>(ESA2010, % HDP)</t>
  </si>
  <si>
    <t>Dane z produkcie a dovozu</t>
  </si>
  <si>
    <t xml:space="preserve"> - Daň z nehnuteľnosti a iné</t>
  </si>
  <si>
    <t xml:space="preserve"> - Odvod z hazardných hier</t>
  </si>
  <si>
    <t xml:space="preserve"> - Poplatok za obchodovanie z emisnými kvótami</t>
  </si>
  <si>
    <t>Bežné dane z dôchodkov, majetku</t>
  </si>
  <si>
    <t xml:space="preserve"> - Daň z príjmov fyzických osôb</t>
  </si>
  <si>
    <t xml:space="preserve"> - Daň z príjmov právnických osôb</t>
  </si>
  <si>
    <t xml:space="preserve"> - Osobitný odvod z podnikania v regul. odvetviach</t>
  </si>
  <si>
    <t xml:space="preserve"> - Daň z príjmov vyberaná zrážkou - rozp. klasif.</t>
  </si>
  <si>
    <t xml:space="preserve"> - Dane z majetku a iné</t>
  </si>
  <si>
    <t>Dane z kapitálu</t>
  </si>
  <si>
    <t>Dôchodky z majetku, z ktorých</t>
  </si>
  <si>
    <t>Granty a transfery</t>
  </si>
  <si>
    <t>z toho: z EÚ a Plánu obnovy a odolnosti</t>
  </si>
  <si>
    <t>Dôchodky z majetku</t>
  </si>
  <si>
    <t xml:space="preserve"> - Dávky v nezamestnanosti</t>
  </si>
  <si>
    <t xml:space="preserve"> - Štátne sociálne dávky a podpora</t>
  </si>
  <si>
    <t xml:space="preserve"> - Platené poist. za skupiny osôb ust. zákonom</t>
  </si>
  <si>
    <t xml:space="preserve"> - Naturálne sociálne transfery (zdrav. zariadenia)</t>
  </si>
  <si>
    <t>HDP</t>
  </si>
  <si>
    <t>Graf 1: Saldo VS v rokoch 2024 – 2028</t>
  </si>
  <si>
    <r>
      <t>Graf 2: Štrukturálne saldo VS v rokoch 2024 – 2028</t>
    </r>
    <r>
      <rPr>
        <b/>
        <sz val="10"/>
        <color rgb="FF13B5EA"/>
        <rFont val="Calibri"/>
        <family val="2"/>
        <charset val="238"/>
      </rPr>
      <t xml:space="preserve"> </t>
    </r>
  </si>
  <si>
    <t>EK (jar 2024)</t>
  </si>
  <si>
    <t>MF SR (NRVS)</t>
  </si>
  <si>
    <t>RRZ</t>
  </si>
  <si>
    <t>OECD (máj 2024)</t>
  </si>
  <si>
    <t>MMF (okt 2024)</t>
  </si>
  <si>
    <t>NBS (P3Q2024)</t>
  </si>
  <si>
    <t>(reálny rast v %, ak nie je uvedené inak)</t>
  </si>
  <si>
    <t>Firemné dane</t>
  </si>
  <si>
    <t>DPH</t>
  </si>
  <si>
    <t>Ostatné</t>
  </si>
  <si>
    <t>Energopomoc</t>
  </si>
  <si>
    <t>Politický cyklus</t>
  </si>
  <si>
    <t>Inflácia, % (CPI)</t>
  </si>
  <si>
    <t>Fixné investície</t>
  </si>
  <si>
    <t>Reálna mzda (deflované CPI)</t>
  </si>
  <si>
    <t>Spotreba domácností</t>
  </si>
  <si>
    <t>Miera nezamestnanosti, p.b. (VZPS)</t>
  </si>
  <si>
    <t>Graf 13: Fiškálny impulz v rokoch 2024-2028</t>
  </si>
  <si>
    <t>Graf 14: Predpokladané použitie prostriedkov z EÚ fondov a Plánu obnovy</t>
  </si>
  <si>
    <t xml:space="preserve">Fiškálny impulz </t>
  </si>
  <si>
    <t>produkčná medzera RRZ</t>
  </si>
  <si>
    <t>EÚ fondy</t>
  </si>
  <si>
    <t>Plán obnovy a odolnosti</t>
  </si>
  <si>
    <t>Graf 12: Odhad hospodárenia VS v rokoch 2025 až 2027 (v % HDP) podľa RRZ a MF SR</t>
  </si>
  <si>
    <t>Saldo celkom</t>
  </si>
  <si>
    <t>Saldo bez jednorazových opatrení</t>
  </si>
  <si>
    <t>Jednorazové opatrenia</t>
  </si>
  <si>
    <t>RRZ     2025</t>
  </si>
  <si>
    <t>MF SR 2025</t>
  </si>
  <si>
    <t>Cieľ vlády 2025</t>
  </si>
  <si>
    <t>RRZ    2026</t>
  </si>
  <si>
    <t>MF SR 2026</t>
  </si>
  <si>
    <t>Cieľ vlády 2026</t>
  </si>
  <si>
    <t>RRZ    2027</t>
  </si>
  <si>
    <t>MF SR 2027</t>
  </si>
  <si>
    <t>Cieľ vlády 2027</t>
  </si>
  <si>
    <t xml:space="preserve">Zdroj: MF SR, RRZ </t>
  </si>
  <si>
    <t>v mil. EUR</t>
  </si>
  <si>
    <t>Rezerva vlády</t>
  </si>
  <si>
    <t>po zmene zákona</t>
  </si>
  <si>
    <t>2024 R</t>
  </si>
  <si>
    <t>2025 N</t>
  </si>
  <si>
    <t>2026 N</t>
  </si>
  <si>
    <t>2027 N</t>
  </si>
  <si>
    <t>Rezerva predsedu vlády</t>
  </si>
  <si>
    <t>SPOLU</t>
  </si>
  <si>
    <t>Rezerva na riešenie negatívnych vplyvov vývoja rozpočtového hospodárenia</t>
  </si>
  <si>
    <t>Rozpočtové rezervy</t>
  </si>
  <si>
    <t>Rezerva na riešenie krízových situácií mimo času vojny a vojnového stavu a vykonávanie povodňových prác</t>
  </si>
  <si>
    <t>Výdavky na riešenie vplyvov legislatívnych zmien</t>
  </si>
  <si>
    <t>Výdavky na realizáciu súdnych a exekučných rozhodnutí</t>
  </si>
  <si>
    <t>Výdavky na mzdy a poistné</t>
  </si>
  <si>
    <t>Výdavky na kompenzačné opatrenia súvisiace s rastom cien energií</t>
  </si>
  <si>
    <t>Rezerva na prostriedky EÚ a odvody EÚ</t>
  </si>
  <si>
    <t xml:space="preserve"> - </t>
  </si>
  <si>
    <t>Ostatné výdavky</t>
  </si>
  <si>
    <t>Rezerva na riešenie vplyvov legislatívnych zmien</t>
  </si>
  <si>
    <t>Rezerva na realizáciu súdnych a exekučných rozhodnutí</t>
  </si>
  <si>
    <t>Rezerva na mzdy a poistné</t>
  </si>
  <si>
    <t>Rezerva na kompenzačné opatrenia súvisiace s rastom cien energií</t>
  </si>
  <si>
    <t>Rezerva na negatívne vplyvy pandémie ochorenia COVID-19 a výdavky v zdravotníctve</t>
  </si>
  <si>
    <t>Graf 15: Saldo hospodárenia VS v roku 2024 (v % HDP)</t>
  </si>
  <si>
    <t>Opatrenia súvisiace s vojnou na Ukrajine</t>
  </si>
  <si>
    <t>Opatrenia vlády na kompenzáciu cien energií</t>
  </si>
  <si>
    <t>Pôvodný rozpočet</t>
  </si>
  <si>
    <t>Odhad MF SR</t>
  </si>
  <si>
    <t xml:space="preserve">Zdroj: ŠÚ SR, RRZ </t>
  </si>
  <si>
    <t xml:space="preserve">Graf 16: Vývoj odhadov RRZ pre saldo hospodárenia VS v roku 2024 (v % HDP) </t>
  </si>
  <si>
    <t>Január</t>
  </si>
  <si>
    <t>Február</t>
  </si>
  <si>
    <t>Marec</t>
  </si>
  <si>
    <t>Apríl</t>
  </si>
  <si>
    <t>Máj</t>
  </si>
  <si>
    <t>Jún</t>
  </si>
  <si>
    <t>Júl</t>
  </si>
  <si>
    <t>August</t>
  </si>
  <si>
    <t>September</t>
  </si>
  <si>
    <t>Október</t>
  </si>
  <si>
    <t>Tabuľka 13: Porovnanie odhadu salda VS v roku 2024 s fiškálnym rámcom</t>
  </si>
  <si>
    <t>Odhad salda VS v porovnaní:</t>
  </si>
  <si>
    <t>so schváleným rozpočtom na rok 2024</t>
  </si>
  <si>
    <t>s odhadom vlády na rok 2024 zverejneným v RVS 2025-2027</t>
  </si>
  <si>
    <t>Celková odchýlka:</t>
  </si>
  <si>
    <t>2. Vybrané nedaňové príjmy</t>
  </si>
  <si>
    <t>3. Sociálne transfery a dávky</t>
  </si>
  <si>
    <t xml:space="preserve">     a, Bežné výdavky ŠR</t>
  </si>
  <si>
    <t xml:space="preserve">     b, Kapitálové výdavky ŠR</t>
  </si>
  <si>
    <t>10. Opatrenia vlády na kompenzáciu vysokých cien energií</t>
  </si>
  <si>
    <t>Tabuľka 19: Porovnanie odhadu salda VS v roku 2024 s fiškálnym rámcom</t>
  </si>
  <si>
    <t xml:space="preserve"> - tržby ŽSR</t>
  </si>
  <si>
    <t xml:space="preserve"> - tržby ZSSK</t>
  </si>
  <si>
    <t xml:space="preserve"> - rezerva na odvody do EÚ a prostriedky EÚ</t>
  </si>
  <si>
    <t xml:space="preserve"> - bežné rezervy (okrem EÚ a miezd)</t>
  </si>
  <si>
    <t xml:space="preserve"> - tovary a služby (bez rezerv)</t>
  </si>
  <si>
    <t xml:space="preserve"> - úroky</t>
  </si>
  <si>
    <t xml:space="preserve"> - kapitálové výdavky (vrátane rezerv)</t>
  </si>
  <si>
    <t xml:space="preserve"> - splátky voči akcionárom súkr. zdravotných poisťovní</t>
  </si>
  <si>
    <t xml:space="preserve"> - Environmentálny fond</t>
  </si>
  <si>
    <t xml:space="preserve"> - MH Invest, s.r.o.</t>
  </si>
  <si>
    <t>Tabuľka 36: Bilancia príjmov a výdavkov verejnej správy v prognóze RRZ v mil. eur </t>
  </si>
  <si>
    <t>Tabuľka 37: Bilancia príjmov a výdavkov verejnej správy v prognóze RRZ v % HDP</t>
  </si>
  <si>
    <t>1. NPC saldo VS</t>
  </si>
  <si>
    <t>2. Odhad salda VS (po zohľadnení rizík RRZ)</t>
  </si>
  <si>
    <t>3. Veľkosť opatrení (2-1)</t>
  </si>
  <si>
    <t>- Bez vplyvu na štrukturálne saldo</t>
  </si>
  <si>
    <t>- Štrukturálne opatrenia</t>
  </si>
  <si>
    <t>- Zmena úrokových nákladov (kvôli opatreniam)</t>
  </si>
  <si>
    <t>- Makroekonomické vplyvy opatrení</t>
  </si>
  <si>
    <t>Tabuľka 6: Veľkosť opatrení v odhade salda RRZ oproti NPC scenáru</t>
  </si>
  <si>
    <t>1. Celkový vplyv (2+3+4+5+6)</t>
  </si>
  <si>
    <t>2. Opatrenia s trvalými vplyvmi na štrukturálne saldo</t>
  </si>
  <si>
    <t>Sociálne dávky a transfery</t>
  </si>
  <si>
    <t>Zmena formy rodičovského dôchodku</t>
  </si>
  <si>
    <t>Investície voči 4r. priemeru (mimo EU, SF, obrany)</t>
  </si>
  <si>
    <t>Iné výdavky ŠR</t>
  </si>
  <si>
    <t>Úsporné opatrenia samospráv</t>
  </si>
  <si>
    <t>3. Opatrenia s dočasnými vplyvmi na štrukturálne saldo</t>
  </si>
  <si>
    <t>Valorizácia miezd - kolektívne zmluvy</t>
  </si>
  <si>
    <t>Zmena valorizácie platov zdravotníkov</t>
  </si>
  <si>
    <t>Dofinancovanie investičných projektov nemocníc</t>
  </si>
  <si>
    <t>4. Jednorazové opatrenia</t>
  </si>
  <si>
    <t>Adresná energopomoc v roku 2025</t>
  </si>
  <si>
    <t>5. Zmena úrokových nákladov</t>
  </si>
  <si>
    <t>- v % HDP</t>
  </si>
  <si>
    <t>6. Makroekonomické vplyvy opatrení</t>
  </si>
  <si>
    <t>p.m. Vplyv zmeny menovateľa</t>
  </si>
  <si>
    <t>Tabuľka 7:  Zoznam opatrení zahrnutých v odhade RRZ (vplyvy voči NPC)</t>
  </si>
  <si>
    <r>
      <t xml:space="preserve">Tabuľka 7: </t>
    </r>
    <r>
      <rPr>
        <b/>
        <sz val="10"/>
        <color rgb="FF13B5EA"/>
        <rFont val="Calibri"/>
        <family val="2"/>
        <charset val="238"/>
      </rPr>
      <t xml:space="preserve"> Zoznam opatrení zahrnutých v odhade RRZ (vplyvy voči NPC)</t>
    </r>
  </si>
  <si>
    <t>Daňové a odvodové príjmy spolu</t>
  </si>
  <si>
    <t>DPFO zo závislej činnosti</t>
  </si>
  <si>
    <t>DPFO z podnikania</t>
  </si>
  <si>
    <t>Daň z príjmov právnických osôb</t>
  </si>
  <si>
    <t>Daň z pridanej hodnoty</t>
  </si>
  <si>
    <t>Spotrebné dane</t>
  </si>
  <si>
    <t>Daň z finančných transakcií</t>
  </si>
  <si>
    <t>Ostatné dane</t>
  </si>
  <si>
    <t>Sociálna poisťovňa</t>
  </si>
  <si>
    <t>Zdravotné poisťovne</t>
  </si>
  <si>
    <r>
      <t xml:space="preserve">Tabuľka 20: </t>
    </r>
    <r>
      <rPr>
        <b/>
        <sz val="10"/>
        <color rgb="FF13B5EA"/>
        <rFont val="Calibri"/>
        <family val="2"/>
        <charset val="238"/>
        <scheme val="minor"/>
      </rPr>
      <t>Riziká daňových a odvodových príjmov (rozdiel prognózy RRZ a RVS)</t>
    </r>
    <r>
      <rPr>
        <b/>
        <sz val="10"/>
        <color rgb="FF13B5EA"/>
        <rFont val="Calibri"/>
        <family val="2"/>
        <charset val="238"/>
      </rPr>
      <t xml:space="preserve"> </t>
    </r>
  </si>
  <si>
    <t xml:space="preserve">Tabuľka 20: Riziká daňových a odvodových príjmov (rozdiel prognózy RRZ a RVS) </t>
  </si>
  <si>
    <t>kumul.</t>
  </si>
  <si>
    <t>Saldo verejnej správy</t>
  </si>
  <si>
    <t>Štrukturálne primárne saldo</t>
  </si>
  <si>
    <t>Hrubý dlh</t>
  </si>
  <si>
    <t>Tempo rastu čistých výdavkov (%)</t>
  </si>
  <si>
    <t>Tempo rastu čistých výdavkov</t>
  </si>
  <si>
    <t>Predpoklady EK</t>
  </si>
  <si>
    <t>Prepočítané tempo rastu výdavkov</t>
  </si>
  <si>
    <t>Graf 20: Porovnanie štrukturálneho primárneho salda   verejnej správy pri splnení 4-ročného plánu</t>
  </si>
  <si>
    <t>2. Dodatočná zmena dlhu podľa RRZ:</t>
  </si>
  <si>
    <t xml:space="preserve"> - úprava prognózy o rozdielne predpoklady medzi RRZ a MFSR*</t>
  </si>
  <si>
    <t xml:space="preserve"> - riziká a zdroje ich krytia s vplyvom na saldo VS</t>
  </si>
  <si>
    <t xml:space="preserve"> - zmeny v hotovosti (úprava na dlhoročný priemer)</t>
  </si>
  <si>
    <t xml:space="preserve"> - zmena dlhu z vkladov (mimo VS, kolaterál) a EFSF</t>
  </si>
  <si>
    <t xml:space="preserve"> - dodatočné hotovostné úrokové náklady</t>
  </si>
  <si>
    <t>3. Hrubý dlh VS po zohľadnení rizík (RRZ)</t>
  </si>
  <si>
    <t>4. Čistý dlh VS po zohľadnení rizík (RRZ)</t>
  </si>
  <si>
    <t>p.m.1 Výnos 10-ročného št. dlhopisu (VpMP, 09/2024)</t>
  </si>
  <si>
    <t xml:space="preserve">p.m.2 Implicitná úroková sadzba </t>
  </si>
  <si>
    <t>p.m.3 Horný limit dlhu v ústavnom zákone</t>
  </si>
  <si>
    <t>p.m.4 Likvidné finančné aktíva (% HDP)</t>
  </si>
  <si>
    <r>
      <t>*</t>
    </r>
    <r>
      <rPr>
        <i/>
        <sz val="8"/>
        <color rgb="FF13B5EA"/>
        <rFont val="Calibri"/>
        <family val="2"/>
        <scheme val="minor"/>
      </rPr>
      <t xml:space="preserve">Úpravy vznikli najmä z dôvodu, že RRZ vo svojej prognóze vychádzala z výšky štátneho dlhu za r. 2023, pričom prognóza v rozpočte vznikala
 začiatkom decembra 2023 a jej predpoklady sa odlišovali od skutočného stavu dlhu na konci roku 2023 (ide hlavne o zrealizovaný predčasný
 odkup dlhopisov pôvodne splatných v roku 2024 v sume 423 mil. eur a skutočnú výšku hotovostnej rezervy na konci roku 2023). </t>
    </r>
  </si>
  <si>
    <t>Kumul. zmena dlhu v rokoch 2025-2028</t>
  </si>
  <si>
    <t xml:space="preserve">Štrukturálne prim. saldo VS </t>
  </si>
  <si>
    <t xml:space="preserve">Jednoraz. vplyvy na saldo VS </t>
  </si>
  <si>
    <t xml:space="preserve">Potenciálny ekon. rast </t>
  </si>
  <si>
    <t xml:space="preserve">Vplyv hosp. cyklu </t>
  </si>
  <si>
    <t xml:space="preserve">Deflátor HDP </t>
  </si>
  <si>
    <t>Likv. fin. aktíva</t>
  </si>
  <si>
    <t xml:space="preserve">Zosúladneie deficitu a dlhu </t>
  </si>
  <si>
    <t>r-g diferencial</t>
  </si>
  <si>
    <t>2025-2028</t>
  </si>
  <si>
    <t>Povinný termín do 30.06.</t>
  </si>
  <si>
    <t>Výbor pre makroekonomické prognózy</t>
  </si>
  <si>
    <t>zasadnutie VpMP</t>
  </si>
  <si>
    <t>(per rollam)</t>
  </si>
  <si>
    <t>zverejnenie prognóz</t>
  </si>
  <si>
    <t>Výbor pre daňové prognózy</t>
  </si>
  <si>
    <t>zasadnutie VpDP</t>
  </si>
  <si>
    <t>Zdroj: MF SR</t>
  </si>
  <si>
    <t>Povinný termín do 15.02.</t>
  </si>
  <si>
    <t>Dlh (RRZ scenár)</t>
  </si>
  <si>
    <t xml:space="preserve">Dlh (NPC scenár) </t>
  </si>
  <si>
    <t>Graf 4: Porovnanie prognózy dlhu RRZ v základnom scenári s NPC scenárom</t>
  </si>
  <si>
    <t xml:space="preserve">Nárast dlhu - NPC </t>
  </si>
  <si>
    <t>Vplyv oslabeného rastu HDP pri konsol.</t>
  </si>
  <si>
    <t>Vplyv konsolidácie v zákl. scenári</t>
  </si>
  <si>
    <t xml:space="preserve">Zmena dlhu v odhade RRZ </t>
  </si>
  <si>
    <t>Odhad vlády</t>
  </si>
  <si>
    <t>Scenár (% HDP)</t>
  </si>
  <si>
    <t>Základný scenár RRZ</t>
  </si>
  <si>
    <t>Stochastické scenáre</t>
  </si>
  <si>
    <t>5. percentil</t>
  </si>
  <si>
    <t>20. percentil</t>
  </si>
  <si>
    <t>35. percentil</t>
  </si>
  <si>
    <t>50. percentil</t>
  </si>
  <si>
    <t>65. percentil</t>
  </si>
  <si>
    <t>80. percentil</t>
  </si>
  <si>
    <t>95. percentil</t>
  </si>
  <si>
    <t>Príspevky
k pásmam</t>
  </si>
  <si>
    <t>Horný limit dlhovej brzdy</t>
  </si>
  <si>
    <t>Graf 6: Stochastické projekcie verejného dlhu</t>
  </si>
  <si>
    <t>Skutočnosť</t>
  </si>
  <si>
    <t xml:space="preserve">Sankčné pásma </t>
  </si>
  <si>
    <t>Strednodobá prog.</t>
  </si>
  <si>
    <t>2. hranica</t>
  </si>
  <si>
    <t>3. hranica</t>
  </si>
  <si>
    <t>4. hranica</t>
  </si>
  <si>
    <t>5. hranica</t>
  </si>
  <si>
    <t>Graf 18: Vývoj dlhu a hranice stanovené zákonom o rozp. zodpovednosti (% HDP)</t>
  </si>
  <si>
    <t>vplyvy na saldo VS, v mil. eur</t>
  </si>
  <si>
    <t>Zahrnuté výdavky - návrh rozpočtu</t>
  </si>
  <si>
    <t>Zahrnuté výdavky RRZ</t>
  </si>
  <si>
    <t>Celkové rozdiely voči rozpočtu</t>
  </si>
  <si>
    <t>Dôchodkové dávky SP</t>
  </si>
  <si>
    <t>Nemocenské dávky</t>
  </si>
  <si>
    <t>Dávky v nezamestnanosti</t>
  </si>
  <si>
    <t>Úrazové dávky</t>
  </si>
  <si>
    <t>Rodičovský príspevok</t>
  </si>
  <si>
    <t>Kompenzačné príspevky ŤZP</t>
  </si>
  <si>
    <t>Prídavok na dieťa</t>
  </si>
  <si>
    <t>Iné sociálne dávky</t>
  </si>
  <si>
    <t>Tabuľka 2: Súlad limitu verejných výdvakov s návrhom rozpočtu verejnej správy</t>
  </si>
  <si>
    <t>Medziročný rast čistých výdavkov (NSFŠP)</t>
  </si>
  <si>
    <t>1. Limit verejných výdavkov</t>
  </si>
  <si>
    <t>2. Výdavky NRVS spadajúce pod limit</t>
  </si>
  <si>
    <t>3. Rozdiel (2-1)</t>
  </si>
  <si>
    <t>4. Výdavky spadajúce pod limit podľa RRZ</t>
  </si>
  <si>
    <t>5. Rozdiel (4-1)</t>
  </si>
  <si>
    <t>p.m. Rast čistých výdavkov vyplývajúci z vypočítaného limitu</t>
  </si>
  <si>
    <t>p.m. Saldo VS pri splnení limitu podľa NRVS (v % HDP)</t>
  </si>
  <si>
    <t>pozn. NSFŠP - Národný strednodobý fiškálno-štrukturálny plán</t>
  </si>
  <si>
    <t>2024*</t>
  </si>
  <si>
    <t>2028**</t>
  </si>
  <si>
    <t>1. Celkové výdavky verejnej správy</t>
  </si>
  <si>
    <t>2. EÚ fondy a POO</t>
  </si>
  <si>
    <t>3. Výdavky na spolufinancovanie</t>
  </si>
  <si>
    <t>4. Úrokové náklady</t>
  </si>
  <si>
    <t>5. Cyklické výdavky v nezamestnanosti</t>
  </si>
  <si>
    <t>6. Jednorazové vplyvy (podľa metodiky EK)</t>
  </si>
  <si>
    <t>7. Výdavky spadajúce pod limit (1-2-3-4-5-6)</t>
  </si>
  <si>
    <t>8. Limit verejných výdavkov</t>
  </si>
  <si>
    <t>9. Rozdiel vo vplyve DRM medzi RRZ a MF SR</t>
  </si>
  <si>
    <t>10. Rozdiel (7-8-9)</t>
  </si>
  <si>
    <t>Medziročný rast limitu výdavkov (po zohľadnení vplyvu DRM)</t>
  </si>
  <si>
    <r>
      <t>Medziročný rast výdavkov spadajúcich pod limit</t>
    </r>
    <r>
      <rPr>
        <b/>
        <sz val="9"/>
        <color theme="5"/>
        <rFont val="Calibri"/>
        <family val="2"/>
        <charset val="238"/>
        <scheme val="minor"/>
      </rPr>
      <t>***</t>
    </r>
  </si>
  <si>
    <t>p.m. Medziročný rast čistých výdavkov</t>
  </si>
  <si>
    <t>p.m. Odhad medziročného vplyvu DRM podľa MF SR</t>
  </si>
  <si>
    <t>p.m. Odhad medziročného vplyvu DRM podľa RRZ</t>
  </si>
  <si>
    <t>*v roku 2024 bol limit vypočítaný podľa rozdielnej metodiky a zahŕňa aj výdavky na spolufinancovanie</t>
  </si>
  <si>
    <t>**Rada na základe medziročného rastu čistých výdavkov a svojho odhadu medziročného vplyvu DRM pre rok 2028 vypočítala približnú výšku limitu verejných výdavkov na rok 2028</t>
  </si>
  <si>
    <t>*** Hoci podľa odhadu RRZ prekročia výdavky spadajúce pod limit v roku 2025 limit verejných výdavkov, ich medziročný rast podľa RRZ je nižší, ako rast limitu verejných výdavkov. Je to z dôvodu, že RRZ predpokladá prekročenie limitu aj v roku 2024, čím medziročný rast dosiahne nižšiu hodnotu.</t>
  </si>
  <si>
    <t>Pozn.: skratka DRM označuje diskrecionárne príjmové opatrenia (discretionary revenue measures). Ide o sumu medziročných vplyvov nových prijatých príjmových opatrení, ktorá vstupuje do výpočtu limitu. RRZ porovnáva sumu DRM, ktorú odhaduje MF SR so svojim odhadom a tento rozdiel sa pretaví do odhadu plnenia limitu verejných výdavkov (keďže skutočný vplyv týchto opatrení by sa mal zohľadniť pri vyhodnotení plnenia limitu).</t>
  </si>
  <si>
    <t>2. Výdavky spadajúce pod limit verených výdavkov</t>
  </si>
  <si>
    <t>3. Rozdiel vo vplyve DRM medzi RRZ a MF SR</t>
  </si>
  <si>
    <t>4. Rozdiel (2-1-3)</t>
  </si>
  <si>
    <t>Saldo VS za predpokladu splnenia limitov (% HDP)</t>
  </si>
  <si>
    <t>Hrubý dlh za predpokladu splnenia limitov (% HDP)</t>
  </si>
  <si>
    <t>p.m. Saldo VS (aktuálny odhad RRZ, v % HDP)</t>
  </si>
  <si>
    <t>p.m. Hrubý dlh (aktuálny odhad RRZ, v % HDP)</t>
  </si>
  <si>
    <t>Valorizácia správnych a súdnych poplatkov - od 1Q 2024</t>
  </si>
  <si>
    <t>Zvýšenie poplatku za udržiavanie núdzových zásob ropy o 1 cent</t>
  </si>
  <si>
    <t>Osobitný odvod pre Vodohospodársku výstavbu</t>
  </si>
  <si>
    <t>Rozšírenie osobitného odvodu z podnikania v regulovaných odvetviach (banková daň)</t>
  </si>
  <si>
    <t>Solidárny príspevok z činností v odvetviach ropy a iných</t>
  </si>
  <si>
    <t>Zavedenie minimálnej dane pre nadnárodné spoločnosti (dorovnávacia daň)</t>
  </si>
  <si>
    <t>Zvýšenie sadzby spotrebnej dane z liehu</t>
  </si>
  <si>
    <t>Zvýšenie sadzby zdravotného poistného zamestnávateľa o 1 p. b.</t>
  </si>
  <si>
    <t>Zmena sadzieb daní z nehnuteľností podľa VZN</t>
  </si>
  <si>
    <t>Zvýšenie sadzieb poplatku za komunálny odpad podľa VZN</t>
  </si>
  <si>
    <t>Zavedenie spotrebnej dane zo sladených nápojov</t>
  </si>
  <si>
    <t>Zvýšenie spotrebnej dane z tabakových výrobkov a výrobkov súvisiacich s tabakovými výrobkami</t>
  </si>
  <si>
    <t>Zníženie zdanenia nákladných vozidiel</t>
  </si>
  <si>
    <t>Zavedenie dane z finančných transakcií</t>
  </si>
  <si>
    <t>Nepeňažný príjem oslobodený pri vozidlách s alternatívnym pohonom</t>
  </si>
  <si>
    <t>Oslobodenie úrokových výnosov zo štátnych dlhopisov zo základu osobitného odvodu</t>
  </si>
  <si>
    <t>Pokles odvodu do II. piliera</t>
  </si>
  <si>
    <t>Úprava minimálnej DPPO a zmena hranice príjmu mikrodaňovníkov</t>
  </si>
  <si>
    <t>Osobitný odvod z podnikania v regulovaných odvetviach (energie, fosílne palivá)</t>
  </si>
  <si>
    <t>Úprava sadzby zrážkovej dane z dividend</t>
  </si>
  <si>
    <t>Úprava cien diaľničných známok a mýta (Eurovignette)</t>
  </si>
  <si>
    <t>Zmena sadzieb DPH (základná 23 % a dve znížené – 19 % a 5 %)</t>
  </si>
  <si>
    <t>Zvýšenie stropov pre platenie sociálnych odvodov</t>
  </si>
  <si>
    <t>Zvýšenie dane z príjmov právnických osôb na 24 %</t>
  </si>
  <si>
    <t>Predĺženie daňového superodpisu na investície do priemyslu</t>
  </si>
  <si>
    <t>Spolu</t>
  </si>
  <si>
    <t>Zmena v registračnom poplatku motorového vozidla*</t>
  </si>
  <si>
    <t>Prvotná implementácia účtovného štandardu IFRS 17 na poisťovne*</t>
  </si>
  <si>
    <t>Reforma II. piliera (automatický vstup, sporenie aj počas dôchodku, zníženie poplatkov)*</t>
  </si>
  <si>
    <t>Zvýšenie sadzby odvodu z internetových hazardných hier​*</t>
  </si>
  <si>
    <t>Minimálne poistné zo zdravotných odvodov*</t>
  </si>
  <si>
    <t>Zrušenie koncesionárskych poplatkov RTVS*</t>
  </si>
  <si>
    <t>Zákaz skládkovania komunálneho odpadu bez predúpravy*</t>
  </si>
  <si>
    <t>Navýšenie platby za poistencov štátu*</t>
  </si>
  <si>
    <t>Príjem z odvodu z nadmerných príjmov – elektrárne*</t>
  </si>
  <si>
    <t>Odvodová úľava pre poľnohospodárov a potravinárov*</t>
  </si>
  <si>
    <t>*pri opatrení bola prevzatá kvantifikácia MF SR</t>
  </si>
  <si>
    <t/>
  </si>
  <si>
    <t>vplyv na UDU</t>
  </si>
  <si>
    <t>1. Odhad RRZ (bez dočasných vplyvov v investíciách)</t>
  </si>
  <si>
    <t>2. NPC scenár RRZ</t>
  </si>
  <si>
    <t>3. Rozdiel (1-2)</t>
  </si>
  <si>
    <t>Príspevky:</t>
  </si>
  <si>
    <t xml:space="preserve"> - opatrenia v daňových príjmoch</t>
  </si>
  <si>
    <t xml:space="preserve"> - opatrenia v nedaňových príjmoch</t>
  </si>
  <si>
    <t xml:space="preserve"> - zmena formy rodičovského dôchodku</t>
  </si>
  <si>
    <t xml:space="preserve"> - výdavky štátneho rozpočtu</t>
  </si>
  <si>
    <t xml:space="preserve"> - predpoklad o znížení výdavkov samospráv</t>
  </si>
  <si>
    <t xml:space="preserve"> - ostatné opatrenia vlády</t>
  </si>
  <si>
    <t xml:space="preserve">Pozn.: V stĺpci „vplyv na UDU“ (+) znamená zhoršenie a (-) zlepšenie ukazovateľa dlhodobej udržateľnosti </t>
  </si>
  <si>
    <t>zdroj</t>
  </si>
  <si>
    <t>Zavedenie dane zo sladených nápojov</t>
  </si>
  <si>
    <t>MF SR</t>
  </si>
  <si>
    <t>Zmeny v spotrebnej dani z tabakových výrobkov</t>
  </si>
  <si>
    <t>Zmeny v DPH (sadzby 23 %, 19 %, 5 %)</t>
  </si>
  <si>
    <t>Osobitný odvod pre mobilných operátorov</t>
  </si>
  <si>
    <t>Osobitný odvod pre rafinérie</t>
  </si>
  <si>
    <t>DPPO - sadzba z 15 % na 10 % do hranice 100 tis. eur</t>
  </si>
  <si>
    <t>DPPO - sadzba vo výške 24 % (zdaniteľný príjem nad 5 mil. eur)</t>
  </si>
  <si>
    <t>Zníženie zrážkovej dane z dividend z 10 % na 7 %</t>
  </si>
  <si>
    <t>SZČO - hranica pre uplatnenie sadzby 15 % z 60 na 100 tis. eur</t>
  </si>
  <si>
    <t>Zvýšenie stropov (max. VZ) pre soc. odvody zo 7- na 11-násobok</t>
  </si>
  <si>
    <t>Oslobodenie nepeňaž. príjmu z použitia vozidla s alt. pohonom</t>
  </si>
  <si>
    <t>DV</t>
  </si>
  <si>
    <t>Zvýhodnenie štátnych dlhopisov v základe osobitného odvodu</t>
  </si>
  <si>
    <t>Predĺženie daňového superodpisu na investície do priemyslu 4.0</t>
  </si>
  <si>
    <t>Sociálne podniky a daňová licencia</t>
  </si>
  <si>
    <t>Reforma dane z motorových vozidiel</t>
  </si>
  <si>
    <t>Reforma mýta - navýšenie pre nákladné vozidlá</t>
  </si>
  <si>
    <t xml:space="preserve">Zvýšenie cien diaľničných známok (ročná z 60 na 90 eur) </t>
  </si>
  <si>
    <t>Zmeny v daňovom bonuse</t>
  </si>
  <si>
    <t>Zmena formy vyplácania rodičovského dôchodku - asignácia dane</t>
  </si>
  <si>
    <t xml:space="preserve">Zrušenie krátenia príspevku na opatrovanie vzhľadom na príjem </t>
  </si>
  <si>
    <t>Zvýšenie minimálnej mzdy - vplyv na príspevok na opatrovanie</t>
  </si>
  <si>
    <t>Zvýšenie príspevku na opatrovanie ak ide o nezaopatrené dieťa</t>
  </si>
  <si>
    <t>Vyššie výdavky z dôvodu vyššej DPH</t>
  </si>
  <si>
    <t>Šetrenie na mzdovej obálke štátu</t>
  </si>
  <si>
    <t>Valorizácia miezd vo verejnej správe - kolektívne zmluvy</t>
  </si>
  <si>
    <t>Regionálny príplatok pedagogickým zamestnancom</t>
  </si>
  <si>
    <t>Náborový a stabilizačný príspevok pre príslušníkov PZ</t>
  </si>
  <si>
    <t>Navýšenie financovania fondov na podporu umenia a športu</t>
  </si>
  <si>
    <t>Navýšenie financovania MŠ z dôvodu prechodu pod ŠR</t>
  </si>
  <si>
    <t>Navýšenie financovania cestovného ruchu</t>
  </si>
  <si>
    <t>Investície voči 4-ročnému priemeru (mimo EU, SF, obrany)</t>
  </si>
  <si>
    <t>Zmena formy vyplácania rodičovského dôchodku</t>
  </si>
  <si>
    <t>Úsporné opatrenia samospráv pre stabilizáciu hospodárenia</t>
  </si>
  <si>
    <t>Zmena úrokov vplyvom opatrení</t>
  </si>
  <si>
    <t>Makroekonomické vplyvy opatrení</t>
  </si>
  <si>
    <t>Zdroj: RRZ, MF SR, doložky vplyvov (DV)</t>
  </si>
  <si>
    <t>Tabuľky</t>
  </si>
  <si>
    <t>Grafy</t>
  </si>
  <si>
    <r>
      <t>Zdroj:</t>
    </r>
    <r>
      <rPr>
        <i/>
        <sz val="9"/>
        <color rgb="FF13B5EA"/>
        <rFont val="Calibri"/>
        <family val="2"/>
        <scheme val="minor"/>
      </rPr>
      <t xml:space="preserve"> RRZ</t>
    </r>
  </si>
  <si>
    <t>(v mil. EUR)</t>
  </si>
  <si>
    <t>Rok</t>
  </si>
  <si>
    <t>Mesiac</t>
  </si>
  <si>
    <t>*** Zachytáva iba opatrenia prijaté v súvislosti so schváleným návrhom rozpočtu. Nezahŕňa priebežný vývoj verejných financií v roku 2024 oproti NPC scenáru.</t>
  </si>
  <si>
    <t>0,0 ***</t>
  </si>
  <si>
    <t>1. Prognóza hrubého dlhu VS (NRVS 2025-2027)</t>
  </si>
  <si>
    <t xml:space="preserve">Tabuľka 15: Zasadnutia výborov a zverejnenie prognóz </t>
  </si>
  <si>
    <t>Tabuľka 1: Porovnanie očakávaného salda a dlhu v NRVS s odhadom RRZ</t>
  </si>
  <si>
    <t>Saldo v NRVS 2025-2027 (ciele vlády)</t>
  </si>
  <si>
    <t>Hrubý dlh v NRVS 2025-2027 (ciele vlády)</t>
  </si>
  <si>
    <t xml:space="preserve"> 1. Saldo rozpočtu NRVS 2025-2027</t>
  </si>
  <si>
    <t xml:space="preserve"> 3. Hrubý dlh rozpočtu NRVS 2025-2027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</si>
</sst>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164" formatCode="_(* #,##0.00_);_(* \(#,##0.00\);_(* &quot;-&quot;??_);_(@_)"/>
    <numFmt numFmtId="165" formatCode="_-* #,##0.00\ _€_-;\-* #,##0.00\ _€_-;_-* &quot;-&quot;??\ _€_-;_-@_-"/>
    <numFmt numFmtId="166" formatCode="[$-409]mmm\-yy;@"/>
    <numFmt numFmtId="167" formatCode="0.0"/>
    <numFmt numFmtId="168" formatCode="#,##0.0"/>
    <numFmt numFmtId="169" formatCode="0.0%"/>
    <numFmt numFmtId="170" formatCode="\+0.0;\-0.0;0.0"/>
    <numFmt numFmtId="171" formatCode="0.000"/>
  </numFmts>
  <fonts count="124" x14ac:knownFonts="1">
    <font>
      <sz val="11"/>
      <color theme="1"/>
      <name val="Calibri"/>
      <family val="2"/>
      <charset val="238"/>
      <scheme val="minor"/>
    </font>
    <font>
      <sz val="11"/>
      <color theme="1"/>
      <name val="Constantia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u/>
      <sz val="10"/>
      <color theme="10"/>
      <name val="Arial"/>
      <family val="2"/>
      <charset val="238"/>
    </font>
    <font>
      <sz val="10"/>
      <color theme="1"/>
      <name val="Constantia"/>
      <family val="2"/>
      <charset val="238"/>
    </font>
    <font>
      <sz val="11"/>
      <color theme="1"/>
      <name val="Arial Narrow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</font>
    <font>
      <sz val="11"/>
      <color indexed="8"/>
      <name val="Arial Narrow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theme="1"/>
      <name val="Calibri"/>
      <family val="2"/>
      <scheme val="minor"/>
    </font>
    <font>
      <sz val="11"/>
      <name val="Calibri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u/>
      <sz val="11"/>
      <color theme="10"/>
      <name val="Constantia"/>
      <family val="2"/>
      <charset val="238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6"/>
      <color rgb="FF13B5EA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13B5EA"/>
      <name val="Calibri"/>
      <family val="2"/>
      <scheme val="minor"/>
    </font>
    <font>
      <sz val="11"/>
      <color rgb="FF3C3C3B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rgb="FF13B5EA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b/>
      <sz val="9"/>
      <color rgb="FFFFFFFF"/>
      <name val="Calibri"/>
      <family val="2"/>
      <charset val="238"/>
      <scheme val="minor"/>
    </font>
    <font>
      <b/>
      <sz val="9"/>
      <color rgb="FF13B5EA"/>
      <name val="Calibri"/>
      <family val="2"/>
      <charset val="238"/>
      <scheme val="minor"/>
    </font>
    <font>
      <sz val="9"/>
      <color rgb="FF13B5EA"/>
      <name val="Calibri"/>
      <family val="2"/>
      <charset val="238"/>
      <scheme val="minor"/>
    </font>
    <font>
      <i/>
      <sz val="9"/>
      <color rgb="FF000000"/>
      <name val="Calibri"/>
      <family val="2"/>
      <charset val="238"/>
      <scheme val="minor"/>
    </font>
    <font>
      <i/>
      <sz val="9"/>
      <color rgb="FF13B5EA"/>
      <name val="Calibri"/>
      <family val="2"/>
      <charset val="238"/>
      <scheme val="minor"/>
    </font>
    <font>
      <i/>
      <sz val="8"/>
      <color rgb="FF13B5EA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i/>
      <sz val="10"/>
      <color rgb="FF13B5EA"/>
      <name val="Calibri"/>
      <family val="2"/>
      <charset val="238"/>
    </font>
    <font>
      <vertAlign val="superscript"/>
      <sz val="9"/>
      <color rgb="FF000000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0"/>
      <color rgb="FF13B5EA"/>
      <name val="Calibri"/>
      <family val="2"/>
      <charset val="238"/>
    </font>
    <font>
      <b/>
      <sz val="10"/>
      <color rgb="FF13B5EA"/>
      <name val="Calibri"/>
      <family val="2"/>
    </font>
    <font>
      <i/>
      <sz val="10"/>
      <color rgb="FF13B5EA"/>
      <name val="Calibri"/>
      <family val="2"/>
    </font>
    <font>
      <sz val="10"/>
      <color rgb="FF000000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sz val="11"/>
      <color theme="1"/>
      <name val="Calibri"/>
      <family val="2"/>
    </font>
    <font>
      <b/>
      <sz val="10"/>
      <color rgb="FFFFFFFF"/>
      <name val="Calibri"/>
      <family val="2"/>
    </font>
    <font>
      <b/>
      <sz val="10"/>
      <color rgb="FFFFFFFF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color theme="1"/>
      <name val="Calibri"/>
      <family val="2"/>
    </font>
    <font>
      <sz val="9"/>
      <color rgb="FF000000"/>
      <name val="Calibri"/>
      <family val="2"/>
    </font>
    <font>
      <i/>
      <sz val="9"/>
      <color rgb="FF00B0F0"/>
      <name val="Calibri"/>
      <family val="2"/>
      <charset val="238"/>
      <scheme val="minor"/>
    </font>
    <font>
      <b/>
      <sz val="9"/>
      <color rgb="FFFFFFFF"/>
      <name val="Calibri"/>
      <family val="2"/>
    </font>
    <font>
      <i/>
      <sz val="9"/>
      <color rgb="FF13B5EA"/>
      <name val="Calibri"/>
      <family val="2"/>
    </font>
    <font>
      <i/>
      <sz val="10"/>
      <color rgb="FF13B5EA"/>
      <name val="Calibri"/>
      <family val="2"/>
      <charset val="238"/>
      <scheme val="minor"/>
    </font>
    <font>
      <b/>
      <sz val="11"/>
      <color rgb="FF13B5EA"/>
      <name val="Calibri"/>
      <family val="2"/>
      <charset val="238"/>
      <scheme val="minor"/>
    </font>
    <font>
      <i/>
      <sz val="8"/>
      <color rgb="FF13B5EA"/>
      <name val="Calibri"/>
      <family val="2"/>
      <scheme val="minor"/>
    </font>
    <font>
      <sz val="9"/>
      <color rgb="FF13B5EA"/>
      <name val="Calibri"/>
      <family val="2"/>
      <scheme val="minor"/>
    </font>
    <font>
      <b/>
      <sz val="9"/>
      <color rgb="FF13B5EA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9"/>
      <color rgb="FFFFFFFF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rgb="FF000000"/>
      <name val="Calibri"/>
      <family val="2"/>
    </font>
    <font>
      <sz val="9"/>
      <color theme="1"/>
      <name val="Calibri"/>
      <family val="2"/>
      <scheme val="minor"/>
    </font>
    <font>
      <i/>
      <sz val="9"/>
      <color rgb="FF13B5EA"/>
      <name val="Calibri"/>
      <family val="2"/>
      <scheme val="minor"/>
    </font>
    <font>
      <b/>
      <sz val="10"/>
      <color rgb="FF00B0F0"/>
      <name val="Calibri"/>
      <family val="2"/>
      <charset val="238"/>
      <scheme val="minor"/>
    </font>
    <font>
      <b/>
      <sz val="9"/>
      <color theme="0"/>
      <name val="Calibri"/>
      <family val="2"/>
      <scheme val="minor"/>
    </font>
    <font>
      <i/>
      <sz val="9"/>
      <color rgb="FF00B0F0"/>
      <name val="Calibri"/>
      <family val="2"/>
      <scheme val="minor"/>
    </font>
    <font>
      <b/>
      <sz val="9"/>
      <color rgb="FF13B5EA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sz val="10.5"/>
      <color theme="1"/>
      <name val="Calibri"/>
      <family val="2"/>
    </font>
    <font>
      <i/>
      <sz val="8"/>
      <color rgb="FF13B5EA"/>
      <name val="Calibri"/>
      <family val="2"/>
    </font>
    <font>
      <sz val="8"/>
      <color theme="1"/>
      <name val="Calibri"/>
      <family val="2"/>
    </font>
    <font>
      <i/>
      <sz val="8"/>
      <color rgb="FF00B0F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7"/>
      <color rgb="FF000000"/>
      <name val="Times New Roman"/>
      <family val="1"/>
    </font>
    <font>
      <b/>
      <sz val="11"/>
      <color rgb="FFFFFFFF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</font>
    <font>
      <b/>
      <sz val="10"/>
      <color theme="0"/>
      <name val="Calibri"/>
      <family val="2"/>
    </font>
    <font>
      <sz val="10"/>
      <name val="Calibri"/>
      <family val="2"/>
    </font>
    <font>
      <b/>
      <sz val="10"/>
      <color theme="1"/>
      <name val="Calibri"/>
      <family val="2"/>
    </font>
    <font>
      <b/>
      <sz val="10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theme="5"/>
      <name val="Calibri"/>
      <family val="2"/>
      <charset val="238"/>
      <scheme val="minor"/>
    </font>
    <font>
      <i/>
      <sz val="8"/>
      <color rgb="FF00B0F0"/>
      <name val="Calibri"/>
      <family val="2"/>
      <charset val="238"/>
      <scheme val="minor"/>
    </font>
    <font>
      <sz val="8"/>
      <color rgb="FF000000"/>
      <name val="Calibri"/>
      <family val="2"/>
      <scheme val="minor"/>
    </font>
    <font>
      <i/>
      <sz val="8"/>
      <color rgb="FF13B5EA"/>
      <name val="Constantia"/>
      <family val="1"/>
    </font>
    <font>
      <b/>
      <sz val="9"/>
      <color theme="5"/>
      <name val="Calibri"/>
      <family val="2"/>
      <scheme val="minor"/>
    </font>
    <font>
      <b/>
      <sz val="10"/>
      <name val="Calibri"/>
      <family val="2"/>
      <charset val="238"/>
    </font>
    <font>
      <b/>
      <sz val="9"/>
      <name val="Calibri"/>
      <family val="2"/>
      <charset val="238"/>
    </font>
    <font>
      <b/>
      <sz val="9"/>
      <name val="Calibri"/>
      <family val="2"/>
      <charset val="238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0.5"/>
      <name val="Calibri"/>
      <family val="2"/>
      <scheme val="minor"/>
    </font>
    <font>
      <i/>
      <sz val="9"/>
      <name val="Calibri"/>
      <family val="2"/>
      <scheme val="minor"/>
    </font>
    <font>
      <b/>
      <i/>
      <sz val="8"/>
      <color rgb="FF13B5EA"/>
      <name val="Calibri"/>
      <family val="2"/>
      <scheme val="minor"/>
    </font>
    <font>
      <sz val="10"/>
      <color indexed="8"/>
      <name val="Calibri"/>
      <family val="2"/>
      <scheme val="minor"/>
    </font>
    <font>
      <b/>
      <i/>
      <sz val="9"/>
      <color rgb="FFFFFFFF"/>
      <name val="Calibri"/>
      <family val="2"/>
      <charset val="238"/>
      <scheme val="minor"/>
    </font>
    <font>
      <sz val="10"/>
      <color theme="0"/>
      <name val="Calibri"/>
      <family val="2"/>
    </font>
    <font>
      <b/>
      <sz val="10"/>
      <color theme="0"/>
      <name val="Calibri"/>
      <family val="2"/>
      <scheme val="minor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sz val="9"/>
      <color theme="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11"/>
      <color rgb="FF13B5EA"/>
      <name val="Calibri"/>
      <family val="2"/>
      <charset val="238"/>
      <scheme val="minor"/>
    </font>
    <font>
      <b/>
      <sz val="9"/>
      <color theme="5"/>
      <name val="Calibri"/>
      <family val="2"/>
      <charset val="238"/>
      <scheme val="minor"/>
    </font>
    <font>
      <i/>
      <sz val="9"/>
      <color theme="5"/>
      <name val="Calibri"/>
      <family val="2"/>
      <charset val="238"/>
      <scheme val="minor"/>
    </font>
    <font>
      <sz val="11"/>
      <name val="Calibri"/>
      <family val="2"/>
      <scheme val="minor"/>
    </font>
    <font>
      <i/>
      <sz val="8"/>
      <color rgb="FF0DB5EA"/>
      <name val="Calibri"/>
      <family val="2"/>
    </font>
    <font>
      <i/>
      <sz val="8"/>
      <color theme="5"/>
      <name val="Calibri"/>
      <family val="2"/>
      <scheme val="minor"/>
    </font>
    <font>
      <b/>
      <sz val="10"/>
      <color theme="5"/>
      <name val="Calibri"/>
      <family val="2"/>
    </font>
    <font>
      <i/>
      <sz val="8"/>
      <color rgb="FF13B5EA"/>
      <name val="Calibri"/>
      <family val="2"/>
      <charset val="238"/>
    </font>
    <font>
      <sz val="9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rgb="FF13B5EA"/>
        <bgColor indexed="64"/>
      </patternFill>
    </fill>
    <fill>
      <patternFill patternType="solid">
        <fgColor rgb="FF13B5E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1E8F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13B5EA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00B0F0"/>
        <bgColor indexed="64"/>
      </patternFill>
    </fill>
  </fills>
  <borders count="8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rgb="FF13B5EA"/>
      </bottom>
      <diagonal/>
    </border>
    <border>
      <left/>
      <right/>
      <top style="medium">
        <color rgb="FF13B5EA"/>
      </top>
      <bottom/>
      <diagonal/>
    </border>
    <border>
      <left/>
      <right/>
      <top/>
      <bottom style="thin">
        <color rgb="FF13B5EA"/>
      </bottom>
      <diagonal/>
    </border>
    <border>
      <left/>
      <right/>
      <top style="thin">
        <color rgb="FF13B5EA"/>
      </top>
      <bottom/>
      <diagonal/>
    </border>
    <border>
      <left style="thin">
        <color rgb="FF00B0F0"/>
      </left>
      <right style="thin">
        <color rgb="FF00B0F0"/>
      </right>
      <top/>
      <bottom/>
      <diagonal/>
    </border>
    <border>
      <left style="thin">
        <color rgb="FF00B0F0"/>
      </left>
      <right/>
      <top/>
      <bottom/>
      <diagonal/>
    </border>
    <border>
      <left/>
      <right style="thin">
        <color rgb="FF13B5EB"/>
      </right>
      <top/>
      <bottom/>
      <diagonal/>
    </border>
    <border>
      <left style="thin">
        <color rgb="FF13B5EB"/>
      </left>
      <right/>
      <top/>
      <bottom/>
      <diagonal/>
    </border>
    <border>
      <left/>
      <right/>
      <top style="medium">
        <color rgb="FF13B5EA"/>
      </top>
      <bottom style="medium">
        <color rgb="FF13B5EA"/>
      </bottom>
      <diagonal/>
    </border>
    <border>
      <left style="medium">
        <color rgb="FF13B5EA"/>
      </left>
      <right style="medium">
        <color rgb="FF13B5EA"/>
      </right>
      <top/>
      <bottom/>
      <diagonal/>
    </border>
    <border>
      <left/>
      <right style="medium">
        <color rgb="FF13B5EA"/>
      </right>
      <top/>
      <bottom/>
      <diagonal/>
    </border>
    <border>
      <left style="medium">
        <color theme="5"/>
      </left>
      <right style="medium">
        <color rgb="FF13B5EA"/>
      </right>
      <top style="medium">
        <color theme="5"/>
      </top>
      <bottom/>
      <diagonal/>
    </border>
    <border>
      <left/>
      <right/>
      <top style="medium">
        <color theme="5"/>
      </top>
      <bottom/>
      <diagonal/>
    </border>
    <border>
      <left/>
      <right style="medium">
        <color theme="5"/>
      </right>
      <top style="medium">
        <color theme="5"/>
      </top>
      <bottom/>
      <diagonal/>
    </border>
    <border>
      <left style="medium">
        <color theme="5"/>
      </left>
      <right style="medium">
        <color rgb="FF13B5EA"/>
      </right>
      <top/>
      <bottom/>
      <diagonal/>
    </border>
    <border>
      <left/>
      <right style="medium">
        <color theme="5"/>
      </right>
      <top/>
      <bottom/>
      <diagonal/>
    </border>
    <border>
      <left/>
      <right style="medium">
        <color theme="5"/>
      </right>
      <top/>
      <bottom style="medium">
        <color rgb="FF13B5EA"/>
      </bottom>
      <diagonal/>
    </border>
    <border>
      <left style="medium">
        <color theme="5"/>
      </left>
      <right style="medium">
        <color rgb="FF13B5EA"/>
      </right>
      <top style="medium">
        <color rgb="FF13B5EA"/>
      </top>
      <bottom style="medium">
        <color rgb="FF13B5EA"/>
      </bottom>
      <diagonal/>
    </border>
    <border>
      <left style="medium">
        <color rgb="FF13B5EA"/>
      </left>
      <right/>
      <top style="medium">
        <color rgb="FF13B5EA"/>
      </top>
      <bottom style="medium">
        <color rgb="FF13B5EA"/>
      </bottom>
      <diagonal/>
    </border>
    <border>
      <left/>
      <right style="medium">
        <color theme="5"/>
      </right>
      <top style="medium">
        <color rgb="FF13B5EA"/>
      </top>
      <bottom style="medium">
        <color rgb="FF13B5EA"/>
      </bottom>
      <diagonal/>
    </border>
    <border>
      <left style="medium">
        <color theme="5"/>
      </left>
      <right/>
      <top style="medium">
        <color rgb="FF13B5EA"/>
      </top>
      <bottom/>
      <diagonal/>
    </border>
    <border>
      <left style="medium">
        <color theme="5"/>
      </left>
      <right/>
      <top/>
      <bottom/>
      <diagonal/>
    </border>
    <border>
      <left style="medium">
        <color theme="5"/>
      </left>
      <right style="medium">
        <color theme="5"/>
      </right>
      <top/>
      <bottom/>
      <diagonal/>
    </border>
    <border>
      <left style="medium">
        <color theme="5"/>
      </left>
      <right style="medium">
        <color theme="5"/>
      </right>
      <top/>
      <bottom style="medium">
        <color rgb="FF13B5EA"/>
      </bottom>
      <diagonal/>
    </border>
    <border>
      <left style="medium">
        <color theme="5"/>
      </left>
      <right style="medium">
        <color theme="5"/>
      </right>
      <top style="medium">
        <color rgb="FF13B5EA"/>
      </top>
      <bottom/>
      <diagonal/>
    </border>
    <border>
      <left style="medium">
        <color theme="5"/>
      </left>
      <right style="medium">
        <color theme="5"/>
      </right>
      <top style="medium">
        <color rgb="FF13B5EA"/>
      </top>
      <bottom style="medium">
        <color theme="5"/>
      </bottom>
      <diagonal/>
    </border>
    <border>
      <left style="medium">
        <color theme="5"/>
      </left>
      <right/>
      <top style="medium">
        <color rgb="FF13B5EA"/>
      </top>
      <bottom style="medium">
        <color theme="5"/>
      </bottom>
      <diagonal/>
    </border>
    <border>
      <left/>
      <right/>
      <top style="medium">
        <color rgb="FF13B5EA"/>
      </top>
      <bottom style="medium">
        <color theme="5"/>
      </bottom>
      <diagonal/>
    </border>
    <border>
      <left/>
      <right style="medium">
        <color theme="5"/>
      </right>
      <top style="medium">
        <color rgb="FF13B5EA"/>
      </top>
      <bottom style="medium">
        <color theme="5"/>
      </bottom>
      <diagonal/>
    </border>
    <border>
      <left style="medium">
        <color theme="5"/>
      </left>
      <right style="medium">
        <color theme="5"/>
      </right>
      <top style="medium">
        <color theme="5"/>
      </top>
      <bottom/>
      <diagonal/>
    </border>
    <border>
      <left style="medium">
        <color theme="5"/>
      </left>
      <right style="medium">
        <color theme="5"/>
      </right>
      <top/>
      <bottom style="medium">
        <color theme="5"/>
      </bottom>
      <diagonal/>
    </border>
    <border>
      <left style="medium">
        <color theme="5"/>
      </left>
      <right/>
      <top/>
      <bottom style="medium">
        <color theme="5"/>
      </bottom>
      <diagonal/>
    </border>
    <border>
      <left/>
      <right/>
      <top/>
      <bottom style="medium">
        <color theme="5"/>
      </bottom>
      <diagonal/>
    </border>
    <border>
      <left/>
      <right style="medium">
        <color theme="5"/>
      </right>
      <top/>
      <bottom style="medium">
        <color theme="5"/>
      </bottom>
      <diagonal/>
    </border>
    <border>
      <left/>
      <right/>
      <top style="thin">
        <color theme="5"/>
      </top>
      <bottom/>
      <diagonal/>
    </border>
    <border>
      <left style="thin">
        <color theme="5"/>
      </left>
      <right/>
      <top style="thin">
        <color theme="5"/>
      </top>
      <bottom/>
      <diagonal/>
    </border>
    <border>
      <left/>
      <right style="thin">
        <color theme="5"/>
      </right>
      <top style="thin">
        <color theme="5"/>
      </top>
      <bottom/>
      <diagonal/>
    </border>
    <border>
      <left style="thin">
        <color theme="5"/>
      </left>
      <right/>
      <top/>
      <bottom/>
      <diagonal/>
    </border>
    <border>
      <left/>
      <right style="thin">
        <color theme="5"/>
      </right>
      <top/>
      <bottom/>
      <diagonal/>
    </border>
    <border>
      <left/>
      <right/>
      <top/>
      <bottom style="thin">
        <color theme="5"/>
      </bottom>
      <diagonal/>
    </border>
    <border>
      <left style="thin">
        <color theme="5"/>
      </left>
      <right/>
      <top/>
      <bottom style="thin">
        <color theme="5"/>
      </bottom>
      <diagonal/>
    </border>
    <border>
      <left/>
      <right style="thin">
        <color theme="5"/>
      </right>
      <top/>
      <bottom style="thin">
        <color theme="5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medium">
        <color theme="5"/>
      </left>
      <right/>
      <top style="medium">
        <color theme="5"/>
      </top>
      <bottom/>
      <diagonal/>
    </border>
    <border>
      <left style="thin">
        <color theme="5"/>
      </left>
      <right/>
      <top style="medium">
        <color theme="5"/>
      </top>
      <bottom/>
      <diagonal/>
    </border>
    <border>
      <left/>
      <right style="thin">
        <color theme="5"/>
      </right>
      <top style="medium">
        <color theme="5"/>
      </top>
      <bottom/>
      <diagonal/>
    </border>
    <border>
      <left style="medium">
        <color rgb="FF13B5EA"/>
      </left>
      <right style="medium">
        <color rgb="FF13B5EA"/>
      </right>
      <top style="medium">
        <color rgb="FF13B5EA"/>
      </top>
      <bottom/>
      <diagonal/>
    </border>
    <border>
      <left style="medium">
        <color rgb="FF13B5EA"/>
      </left>
      <right/>
      <top style="medium">
        <color rgb="FF13B5EA"/>
      </top>
      <bottom/>
      <diagonal/>
    </border>
    <border>
      <left/>
      <right style="medium">
        <color rgb="FF13B5EA"/>
      </right>
      <top style="medium">
        <color rgb="FF13B5EA"/>
      </top>
      <bottom/>
      <diagonal/>
    </border>
    <border>
      <left style="medium">
        <color rgb="FF13B5EA"/>
      </left>
      <right/>
      <top/>
      <bottom/>
      <diagonal/>
    </border>
    <border>
      <left style="medium">
        <color rgb="FF13B5EA"/>
      </left>
      <right style="medium">
        <color rgb="FF00B0F0"/>
      </right>
      <top/>
      <bottom/>
      <diagonal/>
    </border>
    <border>
      <left style="medium">
        <color rgb="FF13B5EA"/>
      </left>
      <right style="medium">
        <color rgb="FF13B5EA"/>
      </right>
      <top/>
      <bottom style="medium">
        <color rgb="FF13B5EA"/>
      </bottom>
      <diagonal/>
    </border>
    <border>
      <left style="medium">
        <color rgb="FF13B5EA"/>
      </left>
      <right style="medium">
        <color rgb="FF00B0F0"/>
      </right>
      <top/>
      <bottom style="medium">
        <color rgb="FF00B0F0"/>
      </bottom>
      <diagonal/>
    </border>
    <border>
      <left style="medium">
        <color rgb="FF00B0F0"/>
      </left>
      <right style="medium">
        <color rgb="FF00B0F0"/>
      </right>
      <top/>
      <bottom style="medium">
        <color rgb="FF13B5EA"/>
      </bottom>
      <diagonal/>
    </border>
    <border>
      <left style="medium">
        <color rgb="FF13B5EA"/>
      </left>
      <right style="medium">
        <color rgb="FF13B5EA"/>
      </right>
      <top style="medium">
        <color rgb="FF13B5EA"/>
      </top>
      <bottom style="medium">
        <color rgb="FF13B5EA"/>
      </bottom>
      <diagonal/>
    </border>
    <border>
      <left style="medium">
        <color rgb="FF13B5EA"/>
      </left>
      <right style="medium">
        <color rgb="FF00B0F0"/>
      </right>
      <top/>
      <bottom style="medium">
        <color rgb="FF13B5EA"/>
      </bottom>
      <diagonal/>
    </border>
    <border>
      <left/>
      <right style="medium">
        <color rgb="FF13B5EA"/>
      </right>
      <top/>
      <bottom style="medium">
        <color rgb="FF13B5EA"/>
      </bottom>
      <diagonal/>
    </border>
    <border>
      <left style="medium">
        <color rgb="FF13B5EA"/>
      </left>
      <right style="medium">
        <color rgb="FF00B0F0"/>
      </right>
      <top style="medium">
        <color rgb="FF13B5EA"/>
      </top>
      <bottom/>
      <diagonal/>
    </border>
    <border>
      <left style="medium">
        <color rgb="FF13B5EA"/>
      </left>
      <right style="medium">
        <color rgb="FF00B0F0"/>
      </right>
      <top style="medium">
        <color rgb="FF13B5EA"/>
      </top>
      <bottom style="medium">
        <color rgb="FF13B5EA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medium">
        <color rgb="FF00B0F0"/>
      </bottom>
      <diagonal/>
    </border>
    <border>
      <left/>
      <right/>
      <top style="medium">
        <color rgb="FF00B0F0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12B5EA"/>
      </bottom>
      <diagonal/>
    </border>
    <border>
      <left/>
      <right style="medium">
        <color rgb="FF0DB5EA"/>
      </right>
      <top/>
      <bottom/>
      <diagonal/>
    </border>
    <border>
      <left/>
      <right/>
      <top style="medium">
        <color rgb="FF0DB5EA"/>
      </top>
      <bottom/>
      <diagonal/>
    </border>
    <border>
      <left/>
      <right style="medium">
        <color rgb="FF0DB5EA"/>
      </right>
      <top style="medium">
        <color rgb="FF0DB5EA"/>
      </top>
      <bottom/>
      <diagonal/>
    </border>
    <border>
      <left/>
      <right/>
      <top/>
      <bottom style="medium">
        <color rgb="FF0DB5EA"/>
      </bottom>
      <diagonal/>
    </border>
    <border>
      <left/>
      <right style="medium">
        <color rgb="FF0DB5EA"/>
      </right>
      <top/>
      <bottom style="medium">
        <color rgb="FF0DB5EA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5"/>
      </left>
      <right style="thin">
        <color rgb="FF00B0F0"/>
      </right>
      <top/>
      <bottom style="thin">
        <color theme="5"/>
      </bottom>
      <diagonal/>
    </border>
    <border>
      <left style="thin">
        <color rgb="FF00B0F0"/>
      </left>
      <right style="thin">
        <color rgb="FF00B0F0"/>
      </right>
      <top/>
      <bottom style="thin">
        <color theme="5"/>
      </bottom>
      <diagonal/>
    </border>
    <border>
      <left/>
      <right style="thin">
        <color rgb="FF13B5EB"/>
      </right>
      <top/>
      <bottom style="thin">
        <color theme="5"/>
      </bottom>
      <diagonal/>
    </border>
    <border>
      <left style="thin">
        <color rgb="FF13B5EB"/>
      </left>
      <right/>
      <top/>
      <bottom style="thin">
        <color theme="5"/>
      </bottom>
      <diagonal/>
    </border>
    <border>
      <left style="medium">
        <color rgb="FF13B5EA"/>
      </left>
      <right/>
      <top style="medium">
        <color theme="5"/>
      </top>
      <bottom/>
      <diagonal/>
    </border>
    <border>
      <left style="medium">
        <color rgb="FF13B5EA"/>
      </left>
      <right style="medium">
        <color theme="5"/>
      </right>
      <top/>
      <bottom/>
      <diagonal/>
    </border>
    <border>
      <left style="medium">
        <color theme="5"/>
      </left>
      <right style="medium">
        <color rgb="FF13B5EA"/>
      </right>
      <top/>
      <bottom style="medium">
        <color rgb="FF13B5EA"/>
      </bottom>
      <diagonal/>
    </border>
    <border>
      <left style="medium">
        <color theme="5"/>
      </left>
      <right style="medium">
        <color rgb="FF13B5EA"/>
      </right>
      <top/>
      <bottom style="medium">
        <color theme="5"/>
      </bottom>
      <diagonal/>
    </border>
    <border>
      <left style="medium">
        <color rgb="FF13B5EA"/>
      </left>
      <right/>
      <top/>
      <bottom style="medium">
        <color theme="5"/>
      </bottom>
      <diagonal/>
    </border>
    <border>
      <left style="medium">
        <color rgb="FF13B5EA"/>
      </left>
      <right style="medium">
        <color theme="5"/>
      </right>
      <top/>
      <bottom style="medium">
        <color theme="5"/>
      </bottom>
      <diagonal/>
    </border>
  </borders>
  <cellStyleXfs count="74">
    <xf numFmtId="0" fontId="0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6" fillId="0" borderId="0"/>
    <xf numFmtId="0" fontId="7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9" fillId="0" borderId="0"/>
    <xf numFmtId="0" fontId="10" fillId="0" borderId="0"/>
    <xf numFmtId="9" fontId="6" fillId="0" borderId="0" applyFont="0" applyFill="0" applyBorder="0" applyAlignment="0" applyProtection="0"/>
    <xf numFmtId="0" fontId="6" fillId="0" borderId="0"/>
    <xf numFmtId="166" fontId="11" fillId="0" borderId="0"/>
    <xf numFmtId="165" fontId="5" fillId="0" borderId="0" applyFont="0" applyFill="0" applyBorder="0" applyAlignment="0" applyProtection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165" fontId="6" fillId="0" borderId="0" applyFont="0" applyFill="0" applyBorder="0" applyAlignment="0" applyProtection="0"/>
    <xf numFmtId="0" fontId="9" fillId="0" borderId="0"/>
    <xf numFmtId="0" fontId="6" fillId="0" borderId="0"/>
    <xf numFmtId="0" fontId="2" fillId="0" borderId="0"/>
    <xf numFmtId="0" fontId="12" fillId="0" borderId="0"/>
    <xf numFmtId="9" fontId="2" fillId="0" borderId="0" applyFont="0" applyFill="0" applyBorder="0" applyAlignment="0" applyProtection="0"/>
    <xf numFmtId="0" fontId="2" fillId="0" borderId="0"/>
    <xf numFmtId="0" fontId="13" fillId="0" borderId="0"/>
    <xf numFmtId="0" fontId="6" fillId="0" borderId="0"/>
    <xf numFmtId="0" fontId="4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0" fontId="2" fillId="0" borderId="0"/>
    <xf numFmtId="0" fontId="6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8" fillId="0" borderId="0"/>
    <xf numFmtId="0" fontId="2" fillId="0" borderId="0"/>
    <xf numFmtId="0" fontId="15" fillId="0" borderId="0"/>
    <xf numFmtId="0" fontId="2" fillId="0" borderId="0"/>
    <xf numFmtId="0" fontId="17" fillId="0" borderId="0"/>
    <xf numFmtId="0" fontId="4" fillId="0" borderId="0"/>
    <xf numFmtId="0" fontId="12" fillId="0" borderId="0"/>
    <xf numFmtId="0" fontId="4" fillId="0" borderId="0"/>
    <xf numFmtId="0" fontId="18" fillId="0" borderId="0"/>
    <xf numFmtId="0" fontId="4" fillId="0" borderId="0"/>
    <xf numFmtId="0" fontId="6" fillId="0" borderId="0"/>
    <xf numFmtId="0" fontId="6" fillId="0" borderId="0"/>
    <xf numFmtId="0" fontId="1" fillId="0" borderId="0"/>
    <xf numFmtId="0" fontId="19" fillId="0" borderId="0"/>
    <xf numFmtId="0" fontId="20" fillId="0" borderId="0" applyNumberFormat="0" applyFill="0" applyBorder="0" applyAlignment="0" applyProtection="0"/>
    <xf numFmtId="0" fontId="4" fillId="0" borderId="0"/>
    <xf numFmtId="0" fontId="4" fillId="0" borderId="0"/>
    <xf numFmtId="164" fontId="9" fillId="0" borderId="0" applyFont="0" applyFill="0" applyBorder="0" applyAlignment="0" applyProtection="0"/>
    <xf numFmtId="0" fontId="2" fillId="0" borderId="0"/>
    <xf numFmtId="0" fontId="4" fillId="0" borderId="0"/>
    <xf numFmtId="0" fontId="6" fillId="0" borderId="0"/>
    <xf numFmtId="0" fontId="22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2" fillId="0" borderId="0" applyNumberFormat="0" applyFill="0" applyBorder="0" applyAlignment="0" applyProtection="0"/>
    <xf numFmtId="0" fontId="2" fillId="0" borderId="0"/>
    <xf numFmtId="0" fontId="28" fillId="0" borderId="0"/>
    <xf numFmtId="0" fontId="9" fillId="0" borderId="0"/>
  </cellStyleXfs>
  <cellXfs count="615">
    <xf numFmtId="0" fontId="0" fillId="0" borderId="0" xfId="0"/>
    <xf numFmtId="0" fontId="2" fillId="0" borderId="0" xfId="0" applyFont="1"/>
    <xf numFmtId="0" fontId="24" fillId="0" borderId="0" xfId="0" applyFont="1" applyAlignment="1">
      <alignment wrapText="1"/>
    </xf>
    <xf numFmtId="0" fontId="2" fillId="0" borderId="0" xfId="0" applyFont="1" applyAlignment="1">
      <alignment horizontal="justify" vertical="center"/>
    </xf>
    <xf numFmtId="0" fontId="25" fillId="0" borderId="0" xfId="36" applyFont="1"/>
    <xf numFmtId="0" fontId="16" fillId="0" borderId="0" xfId="31" applyFont="1"/>
    <xf numFmtId="0" fontId="2" fillId="0" borderId="0" xfId="31" applyFont="1"/>
    <xf numFmtId="0" fontId="28" fillId="0" borderId="0" xfId="46" applyFont="1"/>
    <xf numFmtId="0" fontId="2" fillId="0" borderId="0" xfId="3" applyFont="1"/>
    <xf numFmtId="0" fontId="25" fillId="0" borderId="0" xfId="30" applyFont="1"/>
    <xf numFmtId="0" fontId="25" fillId="0" borderId="0" xfId="52" applyFont="1"/>
    <xf numFmtId="0" fontId="25" fillId="0" borderId="0" xfId="55" applyFont="1"/>
    <xf numFmtId="0" fontId="25" fillId="0" borderId="0" xfId="29" applyFont="1"/>
    <xf numFmtId="0" fontId="25" fillId="0" borderId="0" xfId="6" applyFont="1"/>
    <xf numFmtId="0" fontId="2" fillId="0" borderId="1" xfId="0" applyFont="1" applyBorder="1"/>
    <xf numFmtId="0" fontId="2" fillId="0" borderId="0" xfId="0" applyFont="1" applyAlignment="1">
      <alignment horizontal="center"/>
    </xf>
    <xf numFmtId="0" fontId="23" fillId="0" borderId="0" xfId="0" applyFont="1" applyAlignment="1">
      <alignment vertical="center" wrapText="1"/>
    </xf>
    <xf numFmtId="0" fontId="2" fillId="0" borderId="0" xfId="28"/>
    <xf numFmtId="0" fontId="27" fillId="0" borderId="0" xfId="0" applyFont="1" applyAlignment="1">
      <alignment horizontal="justify" vertical="center"/>
    </xf>
    <xf numFmtId="0" fontId="32" fillId="2" borderId="0" xfId="0" applyFont="1" applyFill="1" applyAlignment="1">
      <alignment vertical="center" wrapText="1"/>
    </xf>
    <xf numFmtId="0" fontId="32" fillId="2" borderId="0" xfId="0" applyFont="1" applyFill="1" applyAlignment="1">
      <alignment horizontal="right" vertical="center" wrapText="1"/>
    </xf>
    <xf numFmtId="0" fontId="31" fillId="0" borderId="0" xfId="0" applyFont="1" applyAlignment="1">
      <alignment vertical="center" wrapText="1"/>
    </xf>
    <xf numFmtId="0" fontId="30" fillId="0" borderId="0" xfId="0" applyFont="1" applyAlignment="1">
      <alignment vertical="center" wrapText="1"/>
    </xf>
    <xf numFmtId="0" fontId="33" fillId="0" borderId="0" xfId="0" applyFont="1" applyAlignment="1">
      <alignment vertical="center" wrapText="1"/>
    </xf>
    <xf numFmtId="0" fontId="35" fillId="0" borderId="0" xfId="0" applyFont="1" applyAlignment="1">
      <alignment vertical="center" wrapText="1"/>
    </xf>
    <xf numFmtId="167" fontId="31" fillId="0" borderId="0" xfId="0" applyNumberFormat="1" applyFont="1" applyAlignment="1">
      <alignment horizontal="right" vertical="center" wrapText="1"/>
    </xf>
    <xf numFmtId="167" fontId="30" fillId="0" borderId="0" xfId="0" applyNumberFormat="1" applyFont="1" applyAlignment="1">
      <alignment horizontal="right" vertical="center" wrapText="1"/>
    </xf>
    <xf numFmtId="167" fontId="33" fillId="0" borderId="0" xfId="0" applyNumberFormat="1" applyFont="1" applyAlignment="1">
      <alignment horizontal="right" vertical="center" wrapText="1"/>
    </xf>
    <xf numFmtId="0" fontId="32" fillId="2" borderId="0" xfId="0" applyFont="1" applyFill="1" applyAlignment="1">
      <alignment horizontal="center" vertical="center" wrapText="1"/>
    </xf>
    <xf numFmtId="0" fontId="41" fillId="0" borderId="0" xfId="0" applyFont="1" applyAlignment="1">
      <alignment horizontal="justify" vertical="center"/>
    </xf>
    <xf numFmtId="0" fontId="42" fillId="0" borderId="0" xfId="70" applyAlignment="1">
      <alignment horizontal="justify" vertical="center"/>
    </xf>
    <xf numFmtId="0" fontId="30" fillId="0" borderId="0" xfId="0" applyFont="1" applyAlignment="1">
      <alignment horizontal="justify" vertical="center"/>
    </xf>
    <xf numFmtId="167" fontId="39" fillId="0" borderId="0" xfId="0" applyNumberFormat="1" applyFont="1" applyAlignment="1">
      <alignment horizontal="right" vertical="center" wrapText="1"/>
    </xf>
    <xf numFmtId="1" fontId="30" fillId="0" borderId="0" xfId="0" applyNumberFormat="1" applyFont="1" applyAlignment="1">
      <alignment horizontal="right" vertical="center" wrapText="1"/>
    </xf>
    <xf numFmtId="1" fontId="31" fillId="0" borderId="0" xfId="0" applyNumberFormat="1" applyFont="1" applyAlignment="1">
      <alignment horizontal="right" vertical="center" wrapText="1"/>
    </xf>
    <xf numFmtId="0" fontId="30" fillId="0" borderId="0" xfId="0" applyFont="1" applyAlignment="1">
      <alignment horizontal="right" vertical="center" wrapText="1"/>
    </xf>
    <xf numFmtId="3" fontId="30" fillId="0" borderId="0" xfId="0" applyNumberFormat="1" applyFont="1" applyAlignment="1">
      <alignment horizontal="right" vertical="center" wrapText="1"/>
    </xf>
    <xf numFmtId="0" fontId="46" fillId="2" borderId="0" xfId="0" applyFont="1" applyFill="1" applyAlignment="1">
      <alignment horizontal="left" vertical="center"/>
    </xf>
    <xf numFmtId="0" fontId="32" fillId="2" borderId="0" xfId="0" applyFont="1" applyFill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47" fillId="0" borderId="0" xfId="0" applyFont="1" applyAlignment="1">
      <alignment vertical="center"/>
    </xf>
    <xf numFmtId="0" fontId="30" fillId="0" borderId="0" xfId="0" applyFont="1" applyAlignment="1">
      <alignment horizontal="left" vertical="center" indent="1"/>
    </xf>
    <xf numFmtId="0" fontId="30" fillId="0" borderId="0" xfId="0" applyFont="1" applyAlignment="1">
      <alignment horizontal="center" vertical="center"/>
    </xf>
    <xf numFmtId="167" fontId="52" fillId="4" borderId="6" xfId="0" applyNumberFormat="1" applyFont="1" applyFill="1" applyBorder="1" applyAlignment="1">
      <alignment horizontal="center" vertical="center"/>
    </xf>
    <xf numFmtId="167" fontId="53" fillId="4" borderId="7" xfId="66" applyNumberFormat="1" applyFont="1" applyFill="1" applyBorder="1" applyAlignment="1">
      <alignment horizontal="center" vertical="center" readingOrder="1"/>
    </xf>
    <xf numFmtId="167" fontId="53" fillId="4" borderId="8" xfId="66" applyNumberFormat="1" applyFont="1" applyFill="1" applyBorder="1" applyAlignment="1">
      <alignment horizontal="center" vertical="center" readingOrder="1"/>
    </xf>
    <xf numFmtId="167" fontId="53" fillId="4" borderId="9" xfId="66" applyNumberFormat="1" applyFont="1" applyFill="1" applyBorder="1" applyAlignment="1">
      <alignment horizontal="center" vertical="center" readingOrder="1"/>
    </xf>
    <xf numFmtId="0" fontId="54" fillId="0" borderId="0" xfId="30" applyFont="1" applyAlignment="1">
      <alignment vertical="center"/>
    </xf>
    <xf numFmtId="0" fontId="30" fillId="0" borderId="0" xfId="30" applyFont="1" applyAlignment="1">
      <alignment horizontal="center" vertical="center"/>
    </xf>
    <xf numFmtId="168" fontId="31" fillId="0" borderId="0" xfId="0" applyNumberFormat="1" applyFont="1" applyAlignment="1">
      <alignment horizontal="center" vertical="center"/>
    </xf>
    <xf numFmtId="168" fontId="30" fillId="0" borderId="0" xfId="0" applyNumberFormat="1" applyFont="1" applyAlignment="1">
      <alignment horizontal="center" vertical="center"/>
    </xf>
    <xf numFmtId="169" fontId="31" fillId="0" borderId="0" xfId="0" applyNumberFormat="1" applyFont="1" applyAlignment="1">
      <alignment horizontal="center" vertical="center"/>
    </xf>
    <xf numFmtId="169" fontId="30" fillId="0" borderId="0" xfId="0" applyNumberFormat="1" applyFont="1" applyAlignment="1">
      <alignment horizontal="center" vertical="center"/>
    </xf>
    <xf numFmtId="0" fontId="31" fillId="5" borderId="0" xfId="0" applyFont="1" applyFill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55" fillId="2" borderId="0" xfId="0" applyFont="1" applyFill="1" applyAlignment="1">
      <alignment horizontal="center" vertical="center" wrapText="1"/>
    </xf>
    <xf numFmtId="167" fontId="35" fillId="0" borderId="0" xfId="0" applyNumberFormat="1" applyFont="1" applyAlignment="1">
      <alignment horizontal="right" vertical="center" wrapText="1"/>
    </xf>
    <xf numFmtId="0" fontId="31" fillId="0" borderId="2" xfId="0" applyFont="1" applyBorder="1" applyAlignment="1">
      <alignment vertical="center" wrapText="1"/>
    </xf>
    <xf numFmtId="167" fontId="31" fillId="0" borderId="2" xfId="0" applyNumberFormat="1" applyFont="1" applyBorder="1" applyAlignment="1">
      <alignment horizontal="right" vertical="center" wrapText="1"/>
    </xf>
    <xf numFmtId="0" fontId="36" fillId="0" borderId="2" xfId="0" applyFont="1" applyBorder="1" applyAlignment="1">
      <alignment vertical="center" wrapText="1"/>
    </xf>
    <xf numFmtId="167" fontId="36" fillId="0" borderId="2" xfId="0" applyNumberFormat="1" applyFont="1" applyBorder="1" applyAlignment="1">
      <alignment vertical="center" wrapText="1"/>
    </xf>
    <xf numFmtId="0" fontId="56" fillId="0" borderId="3" xfId="0" applyFont="1" applyBorder="1" applyAlignment="1">
      <alignment vertical="center" wrapText="1"/>
    </xf>
    <xf numFmtId="167" fontId="31" fillId="5" borderId="0" xfId="0" applyNumberFormat="1" applyFont="1" applyFill="1" applyAlignment="1">
      <alignment horizontal="center" vertical="center"/>
    </xf>
    <xf numFmtId="167" fontId="30" fillId="5" borderId="0" xfId="0" applyNumberFormat="1" applyFont="1" applyFill="1" applyAlignment="1">
      <alignment horizontal="center" vertical="center"/>
    </xf>
    <xf numFmtId="0" fontId="30" fillId="0" borderId="0" xfId="0" applyFont="1" applyAlignment="1">
      <alignment horizontal="left" vertical="center"/>
    </xf>
    <xf numFmtId="167" fontId="31" fillId="0" borderId="0" xfId="0" applyNumberFormat="1" applyFont="1" applyAlignment="1">
      <alignment horizontal="center" vertical="center"/>
    </xf>
    <xf numFmtId="167" fontId="30" fillId="0" borderId="0" xfId="0" applyNumberFormat="1" applyFont="1" applyAlignment="1">
      <alignment horizontal="center" vertical="center"/>
    </xf>
    <xf numFmtId="0" fontId="51" fillId="4" borderId="0" xfId="68" applyFont="1" applyFill="1"/>
    <xf numFmtId="167" fontId="52" fillId="4" borderId="6" xfId="0" applyNumberFormat="1" applyFont="1" applyFill="1" applyBorder="1" applyAlignment="1">
      <alignment horizontal="center"/>
    </xf>
    <xf numFmtId="0" fontId="51" fillId="0" borderId="0" xfId="30" applyFont="1"/>
    <xf numFmtId="0" fontId="58" fillId="0" borderId="0" xfId="0" applyFont="1"/>
    <xf numFmtId="0" fontId="32" fillId="2" borderId="3" xfId="0" applyFont="1" applyFill="1" applyBorder="1" applyAlignment="1">
      <alignment vertical="center"/>
    </xf>
    <xf numFmtId="3" fontId="31" fillId="0" borderId="0" xfId="0" applyNumberFormat="1" applyFont="1" applyAlignment="1">
      <alignment horizontal="right" vertical="center" wrapText="1"/>
    </xf>
    <xf numFmtId="0" fontId="30" fillId="0" borderId="2" xfId="0" applyFont="1" applyBorder="1" applyAlignment="1">
      <alignment vertical="center" wrapText="1"/>
    </xf>
    <xf numFmtId="0" fontId="30" fillId="0" borderId="2" xfId="0" applyFont="1" applyBorder="1" applyAlignment="1">
      <alignment horizontal="right" vertical="center" wrapText="1"/>
    </xf>
    <xf numFmtId="0" fontId="37" fillId="0" borderId="3" xfId="0" applyFont="1" applyBorder="1" applyAlignment="1">
      <alignment vertical="center" wrapText="1"/>
    </xf>
    <xf numFmtId="0" fontId="34" fillId="0" borderId="3" xfId="0" applyFont="1" applyBorder="1" applyAlignment="1">
      <alignment horizontal="right" vertical="center" wrapText="1"/>
    </xf>
    <xf numFmtId="0" fontId="37" fillId="0" borderId="0" xfId="0" applyFont="1" applyAlignment="1">
      <alignment horizontal="right" vertical="center" wrapText="1"/>
    </xf>
    <xf numFmtId="0" fontId="63" fillId="2" borderId="11" xfId="0" applyFont="1" applyFill="1" applyBorder="1" applyAlignment="1">
      <alignment horizontal="center" vertical="center"/>
    </xf>
    <xf numFmtId="0" fontId="63" fillId="2" borderId="0" xfId="0" applyFont="1" applyFill="1" applyAlignment="1">
      <alignment horizontal="center" vertical="center"/>
    </xf>
    <xf numFmtId="0" fontId="63" fillId="2" borderId="12" xfId="0" applyFont="1" applyFill="1" applyBorder="1" applyAlignment="1">
      <alignment horizontal="center" vertical="center"/>
    </xf>
    <xf numFmtId="0" fontId="64" fillId="6" borderId="13" xfId="0" applyFont="1" applyFill="1" applyBorder="1" applyAlignment="1">
      <alignment horizontal="left" vertical="center"/>
    </xf>
    <xf numFmtId="1" fontId="64" fillId="7" borderId="14" xfId="0" applyNumberFormat="1" applyFont="1" applyFill="1" applyBorder="1" applyAlignment="1">
      <alignment horizontal="center" vertical="center"/>
    </xf>
    <xf numFmtId="1" fontId="64" fillId="7" borderId="15" xfId="0" applyNumberFormat="1" applyFont="1" applyFill="1" applyBorder="1" applyAlignment="1">
      <alignment horizontal="center" vertical="center"/>
    </xf>
    <xf numFmtId="0" fontId="64" fillId="6" borderId="16" xfId="0" applyFont="1" applyFill="1" applyBorder="1" applyAlignment="1">
      <alignment horizontal="left" vertical="center"/>
    </xf>
    <xf numFmtId="167" fontId="64" fillId="7" borderId="0" xfId="0" applyNumberFormat="1" applyFont="1" applyFill="1" applyAlignment="1">
      <alignment horizontal="center" vertical="center"/>
    </xf>
    <xf numFmtId="167" fontId="64" fillId="7" borderId="17" xfId="0" applyNumberFormat="1" applyFont="1" applyFill="1" applyBorder="1" applyAlignment="1">
      <alignment horizontal="center" vertical="center"/>
    </xf>
    <xf numFmtId="0" fontId="61" fillId="0" borderId="16" xfId="0" applyFont="1" applyBorder="1" applyAlignment="1">
      <alignment horizontal="left" vertical="center" wrapText="1"/>
    </xf>
    <xf numFmtId="1" fontId="61" fillId="0" borderId="0" xfId="0" applyNumberFormat="1" applyFont="1" applyAlignment="1">
      <alignment horizontal="center" vertical="center" wrapText="1"/>
    </xf>
    <xf numFmtId="1" fontId="61" fillId="0" borderId="17" xfId="0" applyNumberFormat="1" applyFont="1" applyBorder="1" applyAlignment="1">
      <alignment horizontal="center" vertical="center" wrapText="1"/>
    </xf>
    <xf numFmtId="167" fontId="61" fillId="0" borderId="2" xfId="0" applyNumberFormat="1" applyFont="1" applyBorder="1" applyAlignment="1">
      <alignment horizontal="center" vertical="center" wrapText="1"/>
    </xf>
    <xf numFmtId="167" fontId="61" fillId="0" borderId="18" xfId="0" applyNumberFormat="1" applyFont="1" applyBorder="1" applyAlignment="1">
      <alignment horizontal="center" vertical="center" wrapText="1"/>
    </xf>
    <xf numFmtId="0" fontId="64" fillId="0" borderId="19" xfId="0" applyFont="1" applyBorder="1" applyAlignment="1">
      <alignment horizontal="left" vertical="center" wrapText="1"/>
    </xf>
    <xf numFmtId="1" fontId="64" fillId="0" borderId="20" xfId="0" applyNumberFormat="1" applyFont="1" applyBorder="1" applyAlignment="1">
      <alignment horizontal="center" vertical="center" wrapText="1"/>
    </xf>
    <xf numFmtId="1" fontId="64" fillId="0" borderId="10" xfId="0" applyNumberFormat="1" applyFont="1" applyBorder="1" applyAlignment="1">
      <alignment horizontal="center" vertical="center" wrapText="1"/>
    </xf>
    <xf numFmtId="1" fontId="64" fillId="0" borderId="21" xfId="0" applyNumberFormat="1" applyFont="1" applyBorder="1" applyAlignment="1">
      <alignment horizontal="center" vertical="center" wrapText="1"/>
    </xf>
    <xf numFmtId="0" fontId="64" fillId="0" borderId="22" xfId="0" applyFont="1" applyBorder="1" applyAlignment="1">
      <alignment horizontal="left" vertical="center" wrapText="1"/>
    </xf>
    <xf numFmtId="1" fontId="64" fillId="0" borderId="22" xfId="0" applyNumberFormat="1" applyFont="1" applyBorder="1" applyAlignment="1">
      <alignment horizontal="center" vertical="center" wrapText="1"/>
    </xf>
    <xf numFmtId="1" fontId="64" fillId="0" borderId="0" xfId="0" applyNumberFormat="1" applyFont="1" applyAlignment="1">
      <alignment horizontal="center" vertical="center" wrapText="1"/>
    </xf>
    <xf numFmtId="1" fontId="64" fillId="0" borderId="17" xfId="0" applyNumberFormat="1" applyFont="1" applyBorder="1" applyAlignment="1">
      <alignment horizontal="center" vertical="center" wrapText="1"/>
    </xf>
    <xf numFmtId="0" fontId="65" fillId="0" borderId="23" xfId="0" applyFont="1" applyBorder="1" applyAlignment="1">
      <alignment horizontal="left" vertical="center" wrapText="1" indent="1"/>
    </xf>
    <xf numFmtId="1" fontId="65" fillId="0" borderId="23" xfId="0" applyNumberFormat="1" applyFont="1" applyBorder="1" applyAlignment="1">
      <alignment horizontal="center" vertical="center"/>
    </xf>
    <xf numFmtId="1" fontId="65" fillId="0" borderId="0" xfId="0" applyNumberFormat="1" applyFont="1" applyAlignment="1">
      <alignment horizontal="center" vertical="center"/>
    </xf>
    <xf numFmtId="1" fontId="65" fillId="0" borderId="17" xfId="0" applyNumberFormat="1" applyFont="1" applyBorder="1" applyAlignment="1">
      <alignment horizontal="center" vertical="center"/>
    </xf>
    <xf numFmtId="0" fontId="65" fillId="0" borderId="24" xfId="0" applyFont="1" applyBorder="1" applyAlignment="1">
      <alignment horizontal="left" vertical="center" wrapText="1" indent="1"/>
    </xf>
    <xf numFmtId="0" fontId="65" fillId="0" borderId="25" xfId="0" applyFont="1" applyBorder="1" applyAlignment="1">
      <alignment horizontal="left" vertical="center" wrapText="1" indent="1"/>
    </xf>
    <xf numFmtId="1" fontId="65" fillId="0" borderId="2" xfId="0" applyNumberFormat="1" applyFont="1" applyBorder="1" applyAlignment="1">
      <alignment horizontal="center" vertical="center" wrapText="1"/>
    </xf>
    <xf numFmtId="1" fontId="65" fillId="0" borderId="18" xfId="0" applyNumberFormat="1" applyFont="1" applyBorder="1" applyAlignment="1">
      <alignment horizontal="center" vertical="center" wrapText="1"/>
    </xf>
    <xf numFmtId="0" fontId="64" fillId="0" borderId="24" xfId="0" applyFont="1" applyBorder="1" applyAlignment="1">
      <alignment horizontal="left" vertical="center" wrapText="1"/>
    </xf>
    <xf numFmtId="1" fontId="65" fillId="0" borderId="2" xfId="0" applyNumberFormat="1" applyFont="1" applyBorder="1" applyAlignment="1">
      <alignment horizontal="center" vertical="center"/>
    </xf>
    <xf numFmtId="1" fontId="65" fillId="0" borderId="18" xfId="0" applyNumberFormat="1" applyFont="1" applyBorder="1" applyAlignment="1">
      <alignment horizontal="center" vertical="center"/>
    </xf>
    <xf numFmtId="0" fontId="64" fillId="0" borderId="26" xfId="0" applyFont="1" applyBorder="1" applyAlignment="1">
      <alignment horizontal="left" vertical="center" wrapText="1"/>
    </xf>
    <xf numFmtId="0" fontId="65" fillId="0" borderId="24" xfId="0" applyFont="1" applyBorder="1" applyAlignment="1">
      <alignment horizontal="left" vertical="center" wrapText="1"/>
    </xf>
    <xf numFmtId="0" fontId="64" fillId="0" borderId="27" xfId="0" applyFont="1" applyBorder="1" applyAlignment="1">
      <alignment horizontal="left" vertical="center" wrapText="1"/>
    </xf>
    <xf numFmtId="1" fontId="64" fillId="0" borderId="28" xfId="0" applyNumberFormat="1" applyFont="1" applyBorder="1" applyAlignment="1">
      <alignment horizontal="center" vertical="center" wrapText="1"/>
    </xf>
    <xf numFmtId="1" fontId="64" fillId="0" borderId="29" xfId="0" applyNumberFormat="1" applyFont="1" applyBorder="1" applyAlignment="1">
      <alignment horizontal="center" vertical="center" wrapText="1"/>
    </xf>
    <xf numFmtId="1" fontId="64" fillId="0" borderId="30" xfId="0" applyNumberFormat="1" applyFont="1" applyBorder="1" applyAlignment="1">
      <alignment horizontal="center" vertical="center" wrapText="1"/>
    </xf>
    <xf numFmtId="0" fontId="64" fillId="6" borderId="31" xfId="0" applyFont="1" applyFill="1" applyBorder="1" applyAlignment="1">
      <alignment horizontal="left" vertical="center"/>
    </xf>
    <xf numFmtId="1" fontId="64" fillId="0" borderId="0" xfId="0" applyNumberFormat="1" applyFont="1" applyAlignment="1">
      <alignment horizontal="center" vertical="center"/>
    </xf>
    <xf numFmtId="1" fontId="64" fillId="0" borderId="17" xfId="0" applyNumberFormat="1" applyFont="1" applyBorder="1" applyAlignment="1">
      <alignment horizontal="center" vertical="center"/>
    </xf>
    <xf numFmtId="0" fontId="64" fillId="6" borderId="32" xfId="0" applyFont="1" applyFill="1" applyBorder="1" applyAlignment="1">
      <alignment horizontal="left" vertical="center"/>
    </xf>
    <xf numFmtId="167" fontId="64" fillId="0" borderId="33" xfId="0" applyNumberFormat="1" applyFont="1" applyBorder="1" applyAlignment="1">
      <alignment horizontal="center" vertical="center"/>
    </xf>
    <xf numFmtId="167" fontId="64" fillId="0" borderId="34" xfId="0" applyNumberFormat="1" applyFont="1" applyBorder="1" applyAlignment="1">
      <alignment horizontal="center" vertical="center"/>
    </xf>
    <xf numFmtId="167" fontId="64" fillId="0" borderId="35" xfId="0" applyNumberFormat="1" applyFont="1" applyBorder="1" applyAlignment="1">
      <alignment horizontal="center" vertical="center"/>
    </xf>
    <xf numFmtId="0" fontId="59" fillId="0" borderId="0" xfId="0" applyFont="1" applyAlignment="1">
      <alignment horizontal="left" vertical="center"/>
    </xf>
    <xf numFmtId="0" fontId="32" fillId="3" borderId="36" xfId="66" applyFont="1" applyFill="1" applyBorder="1" applyAlignment="1">
      <alignment horizontal="center" vertical="center" readingOrder="1"/>
    </xf>
    <xf numFmtId="0" fontId="32" fillId="3" borderId="0" xfId="66" applyFont="1" applyFill="1" applyAlignment="1">
      <alignment horizontal="center" vertical="center" readingOrder="1"/>
    </xf>
    <xf numFmtId="0" fontId="32" fillId="3" borderId="39" xfId="66" applyFont="1" applyFill="1" applyBorder="1" applyAlignment="1">
      <alignment horizontal="center" vertical="center" readingOrder="1"/>
    </xf>
    <xf numFmtId="0" fontId="32" fillId="3" borderId="40" xfId="66" applyFont="1" applyFill="1" applyBorder="1" applyAlignment="1">
      <alignment horizontal="center" vertical="center" readingOrder="1"/>
    </xf>
    <xf numFmtId="167" fontId="31" fillId="4" borderId="0" xfId="67" applyNumberFormat="1" applyFont="1" applyFill="1" applyAlignment="1">
      <alignment horizontal="left" vertical="center" readingOrder="1"/>
    </xf>
    <xf numFmtId="167" fontId="31" fillId="4" borderId="0" xfId="67" applyNumberFormat="1" applyFont="1" applyFill="1" applyAlignment="1">
      <alignment horizontal="center" vertical="center" readingOrder="1"/>
    </xf>
    <xf numFmtId="167" fontId="31" fillId="8" borderId="39" xfId="67" applyNumberFormat="1" applyFont="1" applyFill="1" applyBorder="1" applyAlignment="1">
      <alignment horizontal="center" vertical="center" readingOrder="1"/>
    </xf>
    <xf numFmtId="167" fontId="31" fillId="8" borderId="0" xfId="67" applyNumberFormat="1" applyFont="1" applyFill="1" applyAlignment="1">
      <alignment horizontal="center" vertical="center" readingOrder="1"/>
    </xf>
    <xf numFmtId="167" fontId="31" fillId="8" borderId="40" xfId="67" applyNumberFormat="1" applyFont="1" applyFill="1" applyBorder="1" applyAlignment="1">
      <alignment horizontal="center" vertical="center" readingOrder="1"/>
    </xf>
    <xf numFmtId="170" fontId="66" fillId="9" borderId="0" xfId="67" applyNumberFormat="1" applyFont="1" applyFill="1" applyAlignment="1">
      <alignment horizontal="center" vertical="center" readingOrder="1"/>
    </xf>
    <xf numFmtId="167" fontId="30" fillId="4" borderId="0" xfId="67" applyNumberFormat="1" applyFont="1" applyFill="1" applyAlignment="1">
      <alignment horizontal="left" vertical="center" readingOrder="1"/>
    </xf>
    <xf numFmtId="167" fontId="30" fillId="4" borderId="0" xfId="67" applyNumberFormat="1" applyFont="1" applyFill="1" applyAlignment="1">
      <alignment horizontal="center" vertical="center" readingOrder="1"/>
    </xf>
    <xf numFmtId="167" fontId="30" fillId="8" borderId="39" xfId="67" applyNumberFormat="1" applyFont="1" applyFill="1" applyBorder="1" applyAlignment="1">
      <alignment horizontal="center" vertical="center" readingOrder="1"/>
    </xf>
    <xf numFmtId="167" fontId="30" fillId="8" borderId="0" xfId="67" applyNumberFormat="1" applyFont="1" applyFill="1" applyAlignment="1">
      <alignment horizontal="center" vertical="center" readingOrder="1"/>
    </xf>
    <xf numFmtId="167" fontId="30" fillId="8" borderId="40" xfId="67" applyNumberFormat="1" applyFont="1" applyFill="1" applyBorder="1" applyAlignment="1">
      <alignment horizontal="center" vertical="center" readingOrder="1"/>
    </xf>
    <xf numFmtId="170" fontId="67" fillId="9" borderId="0" xfId="67" applyNumberFormat="1" applyFont="1" applyFill="1" applyAlignment="1">
      <alignment horizontal="center" vertical="center" readingOrder="1"/>
    </xf>
    <xf numFmtId="167" fontId="30" fillId="4" borderId="41" xfId="67" applyNumberFormat="1" applyFont="1" applyFill="1" applyBorder="1" applyAlignment="1">
      <alignment horizontal="left" vertical="center" readingOrder="1"/>
    </xf>
    <xf numFmtId="167" fontId="30" fillId="4" borderId="41" xfId="67" applyNumberFormat="1" applyFont="1" applyFill="1" applyBorder="1" applyAlignment="1">
      <alignment horizontal="center" vertical="center" readingOrder="1"/>
    </xf>
    <xf numFmtId="167" fontId="30" fillId="8" borderId="42" xfId="67" applyNumberFormat="1" applyFont="1" applyFill="1" applyBorder="1" applyAlignment="1">
      <alignment horizontal="center" vertical="center" readingOrder="1"/>
    </xf>
    <xf numFmtId="167" fontId="30" fillId="8" borderId="41" xfId="67" applyNumberFormat="1" applyFont="1" applyFill="1" applyBorder="1" applyAlignment="1">
      <alignment horizontal="center" vertical="center" readingOrder="1"/>
    </xf>
    <xf numFmtId="167" fontId="30" fillId="8" borderId="43" xfId="67" applyNumberFormat="1" applyFont="1" applyFill="1" applyBorder="1" applyAlignment="1">
      <alignment horizontal="center" vertical="center" readingOrder="1"/>
    </xf>
    <xf numFmtId="170" fontId="67" fillId="9" borderId="41" xfId="67" applyNumberFormat="1" applyFont="1" applyFill="1" applyBorder="1" applyAlignment="1">
      <alignment horizontal="center" vertical="center" readingOrder="1"/>
    </xf>
    <xf numFmtId="0" fontId="32" fillId="2" borderId="3" xfId="0" applyFont="1" applyFill="1" applyBorder="1" applyAlignment="1">
      <alignment horizontal="right" vertical="center" wrapText="1"/>
    </xf>
    <xf numFmtId="0" fontId="46" fillId="0" borderId="0" xfId="0" applyFont="1" applyAlignment="1">
      <alignment horizontal="right" vertical="center" wrapText="1"/>
    </xf>
    <xf numFmtId="0" fontId="63" fillId="2" borderId="0" xfId="0" applyFont="1" applyFill="1" applyAlignment="1">
      <alignment horizontal="right" vertical="center"/>
    </xf>
    <xf numFmtId="0" fontId="53" fillId="0" borderId="0" xfId="0" applyFont="1" applyAlignment="1">
      <alignment horizontal="justify" vertical="center"/>
    </xf>
    <xf numFmtId="3" fontId="53" fillId="0" borderId="0" xfId="0" applyNumberFormat="1" applyFont="1" applyAlignment="1">
      <alignment horizontal="right" vertical="center"/>
    </xf>
    <xf numFmtId="0" fontId="68" fillId="0" borderId="2" xfId="0" applyFont="1" applyBorder="1" applyAlignment="1">
      <alignment horizontal="justify" vertical="center"/>
    </xf>
    <xf numFmtId="3" fontId="68" fillId="0" borderId="2" xfId="0" applyNumberFormat="1" applyFont="1" applyBorder="1" applyAlignment="1">
      <alignment horizontal="right" vertical="center"/>
    </xf>
    <xf numFmtId="0" fontId="69" fillId="0" borderId="0" xfId="0" applyFont="1" applyAlignment="1">
      <alignment vertical="center"/>
    </xf>
    <xf numFmtId="0" fontId="70" fillId="0" borderId="3" xfId="0" applyFont="1" applyBorder="1" applyAlignment="1">
      <alignment vertical="center"/>
    </xf>
    <xf numFmtId="0" fontId="72" fillId="2" borderId="0" xfId="0" applyFont="1" applyFill="1" applyAlignment="1">
      <alignment horizontal="center" vertical="center"/>
    </xf>
    <xf numFmtId="0" fontId="65" fillId="0" borderId="0" xfId="0" applyFont="1" applyAlignment="1">
      <alignment horizontal="left" vertical="center"/>
    </xf>
    <xf numFmtId="3" fontId="65" fillId="0" borderId="0" xfId="0" applyNumberFormat="1" applyFont="1" applyAlignment="1">
      <alignment horizontal="right" vertical="center"/>
    </xf>
    <xf numFmtId="0" fontId="64" fillId="0" borderId="0" xfId="0" applyFont="1" applyAlignment="1">
      <alignment horizontal="left" vertical="center"/>
    </xf>
    <xf numFmtId="3" fontId="64" fillId="0" borderId="0" xfId="0" applyNumberFormat="1" applyFont="1" applyAlignment="1">
      <alignment horizontal="right" vertical="center"/>
    </xf>
    <xf numFmtId="0" fontId="64" fillId="0" borderId="2" xfId="0" applyFont="1" applyBorder="1" applyAlignment="1">
      <alignment horizontal="left" vertical="center"/>
    </xf>
    <xf numFmtId="3" fontId="64" fillId="0" borderId="2" xfId="0" applyNumberFormat="1" applyFont="1" applyBorder="1" applyAlignment="1">
      <alignment horizontal="right" vertical="center"/>
    </xf>
    <xf numFmtId="0" fontId="73" fillId="0" borderId="3" xfId="0" applyFont="1" applyBorder="1" applyAlignment="1">
      <alignment horizontal="left" vertical="center"/>
    </xf>
    <xf numFmtId="0" fontId="69" fillId="0" borderId="0" xfId="0" applyFont="1"/>
    <xf numFmtId="0" fontId="55" fillId="2" borderId="0" xfId="0" applyFont="1" applyFill="1" applyAlignment="1">
      <alignment horizontal="center" vertical="center"/>
    </xf>
    <xf numFmtId="0" fontId="55" fillId="2" borderId="0" xfId="0" applyFont="1" applyFill="1" applyAlignment="1">
      <alignment horizontal="right" vertical="center"/>
    </xf>
    <xf numFmtId="0" fontId="74" fillId="0" borderId="0" xfId="0" applyFont="1" applyAlignment="1">
      <alignment horizontal="left" vertical="center"/>
    </xf>
    <xf numFmtId="3" fontId="74" fillId="0" borderId="0" xfId="0" applyNumberFormat="1" applyFont="1" applyAlignment="1">
      <alignment horizontal="right" vertical="center"/>
    </xf>
    <xf numFmtId="0" fontId="75" fillId="0" borderId="0" xfId="0" applyFont="1" applyAlignment="1">
      <alignment horizontal="left" vertical="center"/>
    </xf>
    <xf numFmtId="3" fontId="68" fillId="0" borderId="0" xfId="0" applyNumberFormat="1" applyFont="1" applyAlignment="1">
      <alignment horizontal="right" vertical="center"/>
    </xf>
    <xf numFmtId="0" fontId="76" fillId="0" borderId="0" xfId="0" applyFont="1" applyAlignment="1">
      <alignment horizontal="left" vertical="center" indent="1"/>
    </xf>
    <xf numFmtId="0" fontId="76" fillId="0" borderId="0" xfId="0" applyFont="1" applyAlignment="1">
      <alignment horizontal="left" vertical="center" indent="2"/>
    </xf>
    <xf numFmtId="0" fontId="76" fillId="0" borderId="0" xfId="0" applyFont="1" applyAlignment="1">
      <alignment horizontal="left" vertical="center" indent="3"/>
    </xf>
    <xf numFmtId="0" fontId="53" fillId="0" borderId="2" xfId="0" applyFont="1" applyBorder="1" applyAlignment="1">
      <alignment horizontal="left" vertical="center" indent="1"/>
    </xf>
    <xf numFmtId="3" fontId="53" fillId="0" borderId="2" xfId="0" applyNumberFormat="1" applyFont="1" applyBorder="1" applyAlignment="1">
      <alignment horizontal="right" vertical="center" wrapText="1"/>
    </xf>
    <xf numFmtId="0" fontId="77" fillId="0" borderId="3" xfId="0" applyFont="1" applyBorder="1" applyAlignment="1">
      <alignment vertical="center"/>
    </xf>
    <xf numFmtId="0" fontId="53" fillId="0" borderId="3" xfId="0" applyFont="1" applyBorder="1" applyAlignment="1">
      <alignment horizontal="left" vertical="center"/>
    </xf>
    <xf numFmtId="0" fontId="48" fillId="0" borderId="0" xfId="0" applyFont="1"/>
    <xf numFmtId="4" fontId="74" fillId="0" borderId="0" xfId="0" applyNumberFormat="1" applyFont="1" applyAlignment="1">
      <alignment horizontal="right" vertical="center"/>
    </xf>
    <xf numFmtId="4" fontId="68" fillId="0" borderId="0" xfId="0" applyNumberFormat="1" applyFont="1" applyAlignment="1">
      <alignment horizontal="right" vertical="center"/>
    </xf>
    <xf numFmtId="4" fontId="53" fillId="0" borderId="0" xfId="0" applyNumberFormat="1" applyFont="1" applyAlignment="1">
      <alignment horizontal="right" vertical="center"/>
    </xf>
    <xf numFmtId="4" fontId="53" fillId="0" borderId="2" xfId="0" applyNumberFormat="1" applyFont="1" applyBorder="1" applyAlignment="1">
      <alignment horizontal="right" vertical="center" wrapText="1"/>
    </xf>
    <xf numFmtId="0" fontId="74" fillId="0" borderId="2" xfId="0" applyFont="1" applyBorder="1" applyAlignment="1">
      <alignment horizontal="left" vertical="center"/>
    </xf>
    <xf numFmtId="4" fontId="74" fillId="0" borderId="2" xfId="0" applyNumberFormat="1" applyFont="1" applyBorder="1" applyAlignment="1">
      <alignment horizontal="right" vertical="center"/>
    </xf>
    <xf numFmtId="0" fontId="78" fillId="0" borderId="0" xfId="0" applyFont="1" applyAlignment="1">
      <alignment vertical="center"/>
    </xf>
    <xf numFmtId="0" fontId="53" fillId="0" borderId="0" xfId="0" applyFont="1" applyAlignment="1">
      <alignment horizontal="left" vertical="center"/>
    </xf>
    <xf numFmtId="0" fontId="79" fillId="0" borderId="0" xfId="0" applyFont="1"/>
    <xf numFmtId="0" fontId="32" fillId="2" borderId="3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left" vertical="center" wrapText="1" indent="4"/>
    </xf>
    <xf numFmtId="0" fontId="2" fillId="0" borderId="44" xfId="0" applyFont="1" applyBorder="1"/>
    <xf numFmtId="0" fontId="83" fillId="10" borderId="46" xfId="66" applyFont="1" applyFill="1" applyBorder="1" applyAlignment="1">
      <alignment horizontal="center" vertical="center" readingOrder="1"/>
    </xf>
    <xf numFmtId="0" fontId="83" fillId="10" borderId="0" xfId="66" applyFont="1" applyFill="1" applyAlignment="1">
      <alignment horizontal="center" vertical="center" readingOrder="1"/>
    </xf>
    <xf numFmtId="0" fontId="83" fillId="10" borderId="45" xfId="66" applyFont="1" applyFill="1" applyBorder="1" applyAlignment="1">
      <alignment horizontal="center" vertical="center" readingOrder="1"/>
    </xf>
    <xf numFmtId="0" fontId="84" fillId="4" borderId="47" xfId="68" applyFont="1" applyFill="1" applyBorder="1"/>
    <xf numFmtId="167" fontId="85" fillId="4" borderId="14" xfId="66" applyNumberFormat="1" applyFont="1" applyFill="1" applyBorder="1" applyAlignment="1">
      <alignment horizontal="center" vertical="center" readingOrder="1"/>
    </xf>
    <xf numFmtId="167" fontId="85" fillId="4" borderId="48" xfId="66" applyNumberFormat="1" applyFont="1" applyFill="1" applyBorder="1" applyAlignment="1">
      <alignment horizontal="center" vertical="center" readingOrder="1"/>
    </xf>
    <xf numFmtId="167" fontId="85" fillId="4" borderId="49" xfId="66" applyNumberFormat="1" applyFont="1" applyFill="1" applyBorder="1" applyAlignment="1">
      <alignment horizontal="center" vertical="center" readingOrder="1"/>
    </xf>
    <xf numFmtId="0" fontId="84" fillId="4" borderId="23" xfId="68" applyFont="1" applyFill="1" applyBorder="1"/>
    <xf numFmtId="167" fontId="85" fillId="4" borderId="0" xfId="66" applyNumberFormat="1" applyFont="1" applyFill="1" applyAlignment="1">
      <alignment horizontal="center" vertical="center" readingOrder="1"/>
    </xf>
    <xf numFmtId="167" fontId="85" fillId="4" borderId="39" xfId="66" applyNumberFormat="1" applyFont="1" applyFill="1" applyBorder="1" applyAlignment="1">
      <alignment horizontal="center" vertical="center" readingOrder="1"/>
    </xf>
    <xf numFmtId="167" fontId="85" fillId="4" borderId="40" xfId="66" applyNumberFormat="1" applyFont="1" applyFill="1" applyBorder="1" applyAlignment="1">
      <alignment horizontal="center" vertical="center" readingOrder="1"/>
    </xf>
    <xf numFmtId="0" fontId="0" fillId="0" borderId="0" xfId="71" applyFont="1"/>
    <xf numFmtId="0" fontId="29" fillId="0" borderId="0" xfId="0" applyFont="1" applyAlignment="1">
      <alignment horizontal="left" vertical="center"/>
    </xf>
    <xf numFmtId="0" fontId="86" fillId="0" borderId="0" xfId="5" applyFont="1"/>
    <xf numFmtId="0" fontId="87" fillId="2" borderId="0" xfId="5" applyFont="1" applyFill="1"/>
    <xf numFmtId="0" fontId="88" fillId="2" borderId="0" xfId="5" applyFont="1" applyFill="1"/>
    <xf numFmtId="0" fontId="89" fillId="0" borderId="0" xfId="5" applyFont="1"/>
    <xf numFmtId="167" fontId="89" fillId="0" borderId="0" xfId="5" applyNumberFormat="1" applyFont="1"/>
    <xf numFmtId="167" fontId="89" fillId="0" borderId="0" xfId="5" applyNumberFormat="1" applyFont="1" applyAlignment="1">
      <alignment horizontal="right" vertical="center"/>
    </xf>
    <xf numFmtId="0" fontId="87" fillId="0" borderId="0" xfId="5" applyFont="1"/>
    <xf numFmtId="0" fontId="90" fillId="0" borderId="0" xfId="5" applyFont="1" applyAlignment="1">
      <alignment horizontal="left" vertical="center"/>
    </xf>
    <xf numFmtId="0" fontId="90" fillId="2" borderId="0" xfId="5" applyFont="1" applyFill="1" applyAlignment="1">
      <alignment horizontal="left" vertical="center"/>
    </xf>
    <xf numFmtId="0" fontId="0" fillId="0" borderId="0" xfId="0" applyAlignment="1">
      <alignment horizontal="left"/>
    </xf>
    <xf numFmtId="0" fontId="0" fillId="2" borderId="0" xfId="0" applyFill="1"/>
    <xf numFmtId="0" fontId="88" fillId="2" borderId="0" xfId="17" applyFont="1" applyFill="1" applyAlignment="1">
      <alignment horizontal="right" vertical="center" wrapText="1"/>
    </xf>
    <xf numFmtId="0" fontId="89" fillId="0" borderId="0" xfId="17" applyFont="1"/>
    <xf numFmtId="168" fontId="89" fillId="0" borderId="0" xfId="17" applyNumberFormat="1" applyFont="1" applyAlignment="1">
      <alignment horizontal="right" vertical="center" wrapText="1"/>
    </xf>
    <xf numFmtId="0" fontId="85" fillId="0" borderId="0" xfId="0" applyFont="1" applyAlignment="1">
      <alignment vertical="top" wrapText="1"/>
    </xf>
    <xf numFmtId="0" fontId="85" fillId="0" borderId="0" xfId="0" applyFont="1" applyAlignment="1">
      <alignment horizontal="justify" vertical="center" wrapText="1"/>
    </xf>
    <xf numFmtId="0" fontId="89" fillId="0" borderId="0" xfId="0" applyFont="1"/>
    <xf numFmtId="0" fontId="81" fillId="0" borderId="0" xfId="0" applyFont="1"/>
    <xf numFmtId="0" fontId="91" fillId="0" borderId="0" xfId="0" applyFont="1"/>
    <xf numFmtId="0" fontId="81" fillId="0" borderId="0" xfId="0" applyFont="1" applyAlignment="1">
      <alignment horizontal="left"/>
    </xf>
    <xf numFmtId="167" fontId="0" fillId="0" borderId="0" xfId="0" applyNumberFormat="1" applyAlignment="1">
      <alignment horizontal="center"/>
    </xf>
    <xf numFmtId="0" fontId="83" fillId="10" borderId="11" xfId="0" applyFont="1" applyFill="1" applyBorder="1" applyAlignment="1">
      <alignment horizontal="left" vertical="center"/>
    </xf>
    <xf numFmtId="0" fontId="83" fillId="10" borderId="11" xfId="0" applyFont="1" applyFill="1" applyBorder="1" applyAlignment="1">
      <alignment horizontal="center" vertical="center" wrapText="1"/>
    </xf>
    <xf numFmtId="0" fontId="92" fillId="0" borderId="0" xfId="0" applyFont="1" applyAlignment="1">
      <alignment horizontal="left"/>
    </xf>
    <xf numFmtId="168" fontId="0" fillId="0" borderId="0" xfId="0" applyNumberFormat="1" applyAlignment="1">
      <alignment horizontal="center"/>
    </xf>
    <xf numFmtId="168" fontId="92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168" fontId="76" fillId="0" borderId="0" xfId="0" applyNumberFormat="1" applyFont="1" applyAlignment="1">
      <alignment vertical="center"/>
    </xf>
    <xf numFmtId="0" fontId="49" fillId="11" borderId="0" xfId="0" applyFont="1" applyFill="1"/>
    <xf numFmtId="168" fontId="76" fillId="0" borderId="0" xfId="0" applyNumberFormat="1" applyFont="1" applyAlignment="1">
      <alignment horizontal="right" vertical="center"/>
    </xf>
    <xf numFmtId="168" fontId="75" fillId="0" borderId="0" xfId="0" applyNumberFormat="1" applyFont="1" applyAlignment="1">
      <alignment horizontal="right" vertical="center"/>
    </xf>
    <xf numFmtId="0" fontId="94" fillId="0" borderId="0" xfId="0" applyFont="1"/>
    <xf numFmtId="0" fontId="84" fillId="4" borderId="0" xfId="68" applyFont="1" applyFill="1"/>
    <xf numFmtId="0" fontId="63" fillId="2" borderId="11" xfId="0" applyFont="1" applyFill="1" applyBorder="1" applyAlignment="1">
      <alignment horizontal="center" vertical="center" wrapText="1"/>
    </xf>
    <xf numFmtId="0" fontId="80" fillId="0" borderId="0" xfId="0" applyFont="1"/>
    <xf numFmtId="0" fontId="61" fillId="0" borderId="11" xfId="0" applyFont="1" applyBorder="1" applyAlignment="1">
      <alignment horizontal="left" vertical="center"/>
    </xf>
    <xf numFmtId="3" fontId="61" fillId="0" borderId="53" xfId="0" applyNumberFormat="1" applyFont="1" applyBorder="1" applyAlignment="1">
      <alignment horizontal="center" vertical="center" wrapText="1"/>
    </xf>
    <xf numFmtId="0" fontId="61" fillId="0" borderId="55" xfId="0" applyFont="1" applyBorder="1" applyAlignment="1">
      <alignment horizontal="left" vertical="center"/>
    </xf>
    <xf numFmtId="2" fontId="61" fillId="0" borderId="56" xfId="0" applyNumberFormat="1" applyFont="1" applyBorder="1" applyAlignment="1">
      <alignment horizontal="center" vertical="center" wrapText="1"/>
    </xf>
    <xf numFmtId="1" fontId="65" fillId="4" borderId="53" xfId="0" applyNumberFormat="1" applyFont="1" applyFill="1" applyBorder="1" applyAlignment="1">
      <alignment horizontal="center" vertical="center" wrapText="1"/>
    </xf>
    <xf numFmtId="1" fontId="95" fillId="4" borderId="54" xfId="0" applyNumberFormat="1" applyFont="1" applyFill="1" applyBorder="1" applyAlignment="1">
      <alignment horizontal="center" vertical="center" wrapText="1"/>
    </xf>
    <xf numFmtId="0" fontId="59" fillId="0" borderId="3" xfId="0" applyFont="1" applyBorder="1" applyAlignment="1">
      <alignment horizontal="right" vertical="center"/>
    </xf>
    <xf numFmtId="1" fontId="61" fillId="0" borderId="53" xfId="0" applyNumberFormat="1" applyFont="1" applyBorder="1" applyAlignment="1">
      <alignment horizontal="center" vertical="center" wrapText="1"/>
    </xf>
    <xf numFmtId="2" fontId="61" fillId="0" borderId="57" xfId="0" applyNumberFormat="1" applyFont="1" applyBorder="1" applyAlignment="1">
      <alignment horizontal="center" vertical="center" wrapText="1"/>
    </xf>
    <xf numFmtId="0" fontId="64" fillId="0" borderId="58" xfId="0" applyFont="1" applyBorder="1" applyAlignment="1">
      <alignment horizontal="left" vertical="center"/>
    </xf>
    <xf numFmtId="1" fontId="64" fillId="0" borderId="59" xfId="0" applyNumberFormat="1" applyFont="1" applyBorder="1" applyAlignment="1">
      <alignment horizontal="center" vertical="center"/>
    </xf>
    <xf numFmtId="1" fontId="64" fillId="0" borderId="60" xfId="0" applyNumberFormat="1" applyFont="1" applyBorder="1" applyAlignment="1">
      <alignment horizontal="center" vertical="center"/>
    </xf>
    <xf numFmtId="0" fontId="64" fillId="0" borderId="50" xfId="0" applyFont="1" applyBorder="1" applyAlignment="1">
      <alignment horizontal="left" vertical="center"/>
    </xf>
    <xf numFmtId="1" fontId="64" fillId="0" borderId="61" xfId="0" applyNumberFormat="1" applyFont="1" applyBorder="1" applyAlignment="1">
      <alignment horizontal="center" vertical="center"/>
    </xf>
    <xf numFmtId="1" fontId="64" fillId="0" borderId="12" xfId="0" applyNumberFormat="1" applyFont="1" applyBorder="1" applyAlignment="1">
      <alignment horizontal="center" vertical="center"/>
    </xf>
    <xf numFmtId="0" fontId="65" fillId="0" borderId="11" xfId="0" applyFont="1" applyBorder="1" applyAlignment="1">
      <alignment horizontal="left" vertical="center"/>
    </xf>
    <xf numFmtId="1" fontId="65" fillId="0" borderId="54" xfId="0" applyNumberFormat="1" applyFont="1" applyBorder="1" applyAlignment="1">
      <alignment horizontal="center" vertical="center"/>
    </xf>
    <xf numFmtId="1" fontId="65" fillId="0" borderId="12" xfId="0" applyNumberFormat="1" applyFont="1" applyBorder="1" applyAlignment="1">
      <alignment horizontal="center" vertical="center"/>
    </xf>
    <xf numFmtId="0" fontId="65" fillId="0" borderId="55" xfId="0" applyFont="1" applyBorder="1" applyAlignment="1">
      <alignment horizontal="left" vertical="center"/>
    </xf>
    <xf numFmtId="1" fontId="65" fillId="0" borderId="59" xfId="0" applyNumberFormat="1" applyFont="1" applyBorder="1" applyAlignment="1">
      <alignment horizontal="center" vertical="center"/>
    </xf>
    <xf numFmtId="1" fontId="65" fillId="0" borderId="60" xfId="0" applyNumberFormat="1" applyFont="1" applyBorder="1" applyAlignment="1">
      <alignment horizontal="center" vertical="center"/>
    </xf>
    <xf numFmtId="0" fontId="64" fillId="0" borderId="11" xfId="0" applyFont="1" applyBorder="1" applyAlignment="1">
      <alignment horizontal="left" vertical="center"/>
    </xf>
    <xf numFmtId="1" fontId="64" fillId="0" borderId="62" xfId="0" applyNumberFormat="1" applyFont="1" applyBorder="1" applyAlignment="1">
      <alignment horizontal="center" vertical="center"/>
    </xf>
    <xf numFmtId="0" fontId="96" fillId="0" borderId="3" xfId="0" applyFont="1" applyBorder="1" applyAlignment="1">
      <alignment horizontal="left" vertical="center"/>
    </xf>
    <xf numFmtId="1" fontId="97" fillId="0" borderId="54" xfId="0" applyNumberFormat="1" applyFont="1" applyBorder="1" applyAlignment="1">
      <alignment horizontal="center" vertical="center"/>
    </xf>
    <xf numFmtId="0" fontId="32" fillId="2" borderId="0" xfId="0" applyFont="1" applyFill="1" applyAlignment="1">
      <alignment horizontal="right"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50" fillId="2" borderId="0" xfId="0" applyFont="1" applyFill="1" applyAlignment="1">
      <alignment horizontal="center" vertical="center"/>
    </xf>
    <xf numFmtId="0" fontId="43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50" fillId="2" borderId="0" xfId="0" applyFont="1" applyFill="1" applyAlignment="1">
      <alignment horizontal="right" vertical="center"/>
    </xf>
    <xf numFmtId="167" fontId="31" fillId="0" borderId="0" xfId="0" applyNumberFormat="1" applyFont="1" applyAlignment="1">
      <alignment horizontal="right" vertical="center"/>
    </xf>
    <xf numFmtId="167" fontId="30" fillId="0" borderId="0" xfId="0" applyNumberFormat="1" applyFont="1" applyAlignment="1">
      <alignment horizontal="right" vertical="center"/>
    </xf>
    <xf numFmtId="1" fontId="31" fillId="0" borderId="0" xfId="0" applyNumberFormat="1" applyFont="1" applyAlignment="1">
      <alignment horizontal="right" vertical="center"/>
    </xf>
    <xf numFmtId="1" fontId="30" fillId="0" borderId="0" xfId="0" applyNumberFormat="1" applyFont="1" applyAlignment="1">
      <alignment horizontal="right" vertical="center"/>
    </xf>
    <xf numFmtId="0" fontId="30" fillId="0" borderId="2" xfId="0" applyFont="1" applyBorder="1" applyAlignment="1">
      <alignment horizontal="left" vertical="center" indent="1"/>
    </xf>
    <xf numFmtId="167" fontId="30" fillId="0" borderId="2" xfId="0" applyNumberFormat="1" applyFont="1" applyBorder="1" applyAlignment="1">
      <alignment horizontal="right" vertical="center"/>
    </xf>
    <xf numFmtId="1" fontId="43" fillId="0" borderId="0" xfId="0" applyNumberFormat="1" applyFont="1" applyAlignment="1">
      <alignment horizontal="right" vertical="center"/>
    </xf>
    <xf numFmtId="1" fontId="36" fillId="0" borderId="0" xfId="0" applyNumberFormat="1" applyFont="1" applyAlignment="1">
      <alignment horizontal="right" vertical="center"/>
    </xf>
    <xf numFmtId="167" fontId="99" fillId="0" borderId="0" xfId="0" applyNumberFormat="1" applyFont="1" applyAlignment="1">
      <alignment horizontal="right" vertical="center"/>
    </xf>
    <xf numFmtId="1" fontId="99" fillId="0" borderId="0" xfId="0" applyNumberFormat="1" applyFont="1" applyAlignment="1">
      <alignment horizontal="right" vertical="center"/>
    </xf>
    <xf numFmtId="167" fontId="100" fillId="0" borderId="0" xfId="0" applyNumberFormat="1" applyFont="1" applyAlignment="1">
      <alignment horizontal="right" vertical="center"/>
    </xf>
    <xf numFmtId="1" fontId="100" fillId="0" borderId="0" xfId="0" applyNumberFormat="1" applyFont="1" applyAlignment="1">
      <alignment horizontal="right" vertical="center"/>
    </xf>
    <xf numFmtId="1" fontId="39" fillId="0" borderId="0" xfId="0" applyNumberFormat="1" applyFont="1" applyAlignment="1">
      <alignment horizontal="right" vertical="center"/>
    </xf>
    <xf numFmtId="167" fontId="100" fillId="0" borderId="2" xfId="0" applyNumberFormat="1" applyFont="1" applyBorder="1" applyAlignment="1">
      <alignment horizontal="right" vertical="center"/>
    </xf>
    <xf numFmtId="0" fontId="98" fillId="0" borderId="0" xfId="0" applyFont="1" applyAlignment="1">
      <alignment vertical="center"/>
    </xf>
    <xf numFmtId="0" fontId="39" fillId="0" borderId="0" xfId="0" applyFont="1" applyAlignment="1">
      <alignment horizontal="left" vertical="center"/>
    </xf>
    <xf numFmtId="0" fontId="98" fillId="0" borderId="2" xfId="0" applyFont="1" applyBorder="1" applyAlignment="1">
      <alignment vertical="center"/>
    </xf>
    <xf numFmtId="167" fontId="0" fillId="0" borderId="0" xfId="0" applyNumberFormat="1"/>
    <xf numFmtId="0" fontId="50" fillId="10" borderId="11" xfId="0" applyFont="1" applyFill="1" applyBorder="1" applyAlignment="1">
      <alignment horizontal="right" vertical="center" wrapText="1"/>
    </xf>
    <xf numFmtId="0" fontId="50" fillId="10" borderId="11" xfId="0" applyFont="1" applyFill="1" applyBorder="1" applyAlignment="1">
      <alignment horizontal="right" vertical="center"/>
    </xf>
    <xf numFmtId="0" fontId="101" fillId="0" borderId="0" xfId="0" applyFont="1"/>
    <xf numFmtId="167" fontId="69" fillId="0" borderId="0" xfId="0" applyNumberFormat="1" applyFont="1"/>
    <xf numFmtId="0" fontId="26" fillId="0" borderId="0" xfId="0" applyFont="1" applyAlignment="1">
      <alignment vertical="center"/>
    </xf>
    <xf numFmtId="0" fontId="69" fillId="0" borderId="41" xfId="0" applyFont="1" applyBorder="1"/>
    <xf numFmtId="167" fontId="69" fillId="0" borderId="41" xfId="0" applyNumberFormat="1" applyFont="1" applyBorder="1"/>
    <xf numFmtId="0" fontId="72" fillId="2" borderId="0" xfId="0" applyFont="1" applyFill="1" applyAlignment="1">
      <alignment horizontal="right" vertical="center"/>
    </xf>
    <xf numFmtId="0" fontId="72" fillId="2" borderId="0" xfId="0" applyFont="1" applyFill="1" applyAlignment="1">
      <alignment horizontal="right" vertical="center" wrapText="1"/>
    </xf>
    <xf numFmtId="0" fontId="102" fillId="0" borderId="0" xfId="0" applyFont="1" applyAlignment="1">
      <alignment horizontal="left" vertical="center"/>
    </xf>
    <xf numFmtId="3" fontId="102" fillId="0" borderId="0" xfId="0" applyNumberFormat="1" applyFont="1" applyAlignment="1">
      <alignment horizontal="right" vertical="center"/>
    </xf>
    <xf numFmtId="3" fontId="102" fillId="0" borderId="0" xfId="0" applyNumberFormat="1" applyFont="1" applyAlignment="1">
      <alignment horizontal="right" vertical="center" wrapText="1"/>
    </xf>
    <xf numFmtId="0" fontId="103" fillId="0" borderId="2" xfId="0" applyFont="1" applyBorder="1" applyAlignment="1">
      <alignment horizontal="left" vertical="center"/>
    </xf>
    <xf numFmtId="168" fontId="103" fillId="0" borderId="2" xfId="0" applyNumberFormat="1" applyFont="1" applyBorder="1" applyAlignment="1">
      <alignment horizontal="right" vertical="center"/>
    </xf>
    <xf numFmtId="168" fontId="103" fillId="0" borderId="66" xfId="0" applyNumberFormat="1" applyFont="1" applyBorder="1" applyAlignment="1">
      <alignment horizontal="right" vertical="center"/>
    </xf>
    <xf numFmtId="168" fontId="103" fillId="0" borderId="66" xfId="0" applyNumberFormat="1" applyFont="1" applyBorder="1" applyAlignment="1">
      <alignment horizontal="right" vertical="center" wrapText="1"/>
    </xf>
    <xf numFmtId="3" fontId="103" fillId="0" borderId="66" xfId="0" applyNumberFormat="1" applyFont="1" applyBorder="1" applyAlignment="1">
      <alignment horizontal="right" vertical="center" wrapText="1"/>
    </xf>
    <xf numFmtId="3" fontId="104" fillId="0" borderId="0" xfId="0" applyNumberFormat="1" applyFont="1" applyAlignment="1">
      <alignment vertical="center"/>
    </xf>
    <xf numFmtId="0" fontId="103" fillId="0" borderId="0" xfId="0" applyFont="1" applyAlignment="1">
      <alignment horizontal="left" vertical="center"/>
    </xf>
    <xf numFmtId="3" fontId="103" fillId="0" borderId="0" xfId="0" applyNumberFormat="1" applyFont="1" applyAlignment="1">
      <alignment horizontal="right" vertical="center"/>
    </xf>
    <xf numFmtId="3" fontId="103" fillId="0" borderId="0" xfId="0" applyNumberFormat="1" applyFont="1" applyAlignment="1">
      <alignment horizontal="right" vertical="center" wrapText="1"/>
    </xf>
    <xf numFmtId="168" fontId="103" fillId="0" borderId="0" xfId="0" applyNumberFormat="1" applyFont="1" applyAlignment="1">
      <alignment horizontal="right" vertical="center"/>
    </xf>
    <xf numFmtId="168" fontId="103" fillId="0" borderId="0" xfId="0" applyNumberFormat="1" applyFont="1" applyAlignment="1">
      <alignment horizontal="right" vertical="center" wrapText="1"/>
    </xf>
    <xf numFmtId="0" fontId="105" fillId="0" borderId="0" xfId="0" applyFont="1" applyAlignment="1">
      <alignment horizontal="left" vertical="center"/>
    </xf>
    <xf numFmtId="168" fontId="105" fillId="0" borderId="0" xfId="0" applyNumberFormat="1" applyFont="1" applyAlignment="1">
      <alignment horizontal="right" vertical="center"/>
    </xf>
    <xf numFmtId="168" fontId="105" fillId="0" borderId="0" xfId="0" applyNumberFormat="1" applyFont="1" applyAlignment="1">
      <alignment horizontal="right" vertical="center" wrapText="1"/>
    </xf>
    <xf numFmtId="3" fontId="105" fillId="0" borderId="0" xfId="0" applyNumberFormat="1" applyFont="1" applyAlignment="1">
      <alignment horizontal="right" vertical="center"/>
    </xf>
    <xf numFmtId="3" fontId="105" fillId="0" borderId="0" xfId="0" applyNumberFormat="1" applyFont="1" applyAlignment="1">
      <alignment horizontal="right" vertical="center" wrapText="1"/>
    </xf>
    <xf numFmtId="0" fontId="105" fillId="0" borderId="66" xfId="0" applyFont="1" applyBorder="1" applyAlignment="1">
      <alignment horizontal="left" vertical="center"/>
    </xf>
    <xf numFmtId="168" fontId="105" fillId="0" borderId="66" xfId="0" applyNumberFormat="1" applyFont="1" applyBorder="1" applyAlignment="1">
      <alignment horizontal="right" vertical="center"/>
    </xf>
    <xf numFmtId="168" fontId="105" fillId="0" borderId="66" xfId="0" applyNumberFormat="1" applyFont="1" applyBorder="1" applyAlignment="1">
      <alignment horizontal="right" vertical="center" wrapText="1"/>
    </xf>
    <xf numFmtId="0" fontId="61" fillId="2" borderId="0" xfId="0" applyFont="1" applyFill="1" applyAlignment="1">
      <alignment horizontal="center" vertical="center"/>
    </xf>
    <xf numFmtId="0" fontId="107" fillId="0" borderId="0" xfId="46" applyFont="1"/>
    <xf numFmtId="0" fontId="107" fillId="0" borderId="68" xfId="46" applyFont="1" applyBorder="1"/>
    <xf numFmtId="167" fontId="107" fillId="0" borderId="68" xfId="46" applyNumberFormat="1" applyFont="1" applyBorder="1" applyAlignment="1">
      <alignment horizontal="center"/>
    </xf>
    <xf numFmtId="167" fontId="107" fillId="0" borderId="0" xfId="46" applyNumberFormat="1" applyFont="1" applyAlignment="1">
      <alignment horizontal="center"/>
    </xf>
    <xf numFmtId="0" fontId="26" fillId="4" borderId="0" xfId="0" applyFont="1" applyFill="1" applyAlignment="1">
      <alignment horizontal="left" vertical="center"/>
    </xf>
    <xf numFmtId="14" fontId="30" fillId="0" borderId="0" xfId="0" applyNumberFormat="1" applyFont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14" fontId="34" fillId="0" borderId="2" xfId="0" applyNumberFormat="1" applyFont="1" applyBorder="1" applyAlignment="1">
      <alignment horizontal="center" vertical="center"/>
    </xf>
    <xf numFmtId="14" fontId="39" fillId="0" borderId="2" xfId="0" applyNumberFormat="1" applyFont="1" applyBorder="1" applyAlignment="1">
      <alignment horizontal="center" vertical="center" wrapText="1"/>
    </xf>
    <xf numFmtId="14" fontId="34" fillId="0" borderId="2" xfId="0" applyNumberFormat="1" applyFont="1" applyBorder="1" applyAlignment="1">
      <alignment horizontal="center" vertical="center" wrapText="1"/>
    </xf>
    <xf numFmtId="14" fontId="30" fillId="0" borderId="2" xfId="0" applyNumberFormat="1" applyFont="1" applyBorder="1" applyAlignment="1">
      <alignment horizontal="center" vertical="center"/>
    </xf>
    <xf numFmtId="14" fontId="39" fillId="0" borderId="2" xfId="0" applyNumberFormat="1" applyFont="1" applyBorder="1" applyAlignment="1">
      <alignment horizontal="center" vertical="center"/>
    </xf>
    <xf numFmtId="0" fontId="30" fillId="0" borderId="0" xfId="0" applyFont="1" applyAlignment="1">
      <alignment horizontal="justify" vertical="center" wrapText="1"/>
    </xf>
    <xf numFmtId="0" fontId="85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167" fontId="16" fillId="0" borderId="0" xfId="31" applyNumberFormat="1" applyFont="1"/>
    <xf numFmtId="0" fontId="88" fillId="2" borderId="0" xfId="5" applyFont="1" applyFill="1" applyAlignment="1">
      <alignment horizontal="center"/>
    </xf>
    <xf numFmtId="0" fontId="109" fillId="2" borderId="0" xfId="5" applyFont="1" applyFill="1" applyAlignment="1">
      <alignment horizontal="center"/>
    </xf>
    <xf numFmtId="0" fontId="26" fillId="0" borderId="0" xfId="31" applyFont="1"/>
    <xf numFmtId="0" fontId="26" fillId="0" borderId="0" xfId="72" applyFont="1"/>
    <xf numFmtId="0" fontId="28" fillId="0" borderId="0" xfId="72"/>
    <xf numFmtId="49" fontId="110" fillId="2" borderId="0" xfId="72" applyNumberFormat="1" applyFont="1" applyFill="1"/>
    <xf numFmtId="49" fontId="110" fillId="2" borderId="0" xfId="72" applyNumberFormat="1" applyFont="1" applyFill="1" applyAlignment="1">
      <alignment horizontal="right"/>
    </xf>
    <xf numFmtId="49" fontId="16" fillId="0" borderId="2" xfId="72" applyNumberFormat="1" applyFont="1" applyBorder="1" applyAlignment="1">
      <alignment horizontal="left"/>
    </xf>
    <xf numFmtId="49" fontId="16" fillId="0" borderId="2" xfId="72" applyNumberFormat="1" applyFont="1" applyBorder="1" applyAlignment="1">
      <alignment horizontal="right"/>
    </xf>
    <xf numFmtId="169" fontId="16" fillId="0" borderId="2" xfId="72" applyNumberFormat="1" applyFont="1" applyBorder="1" applyAlignment="1">
      <alignment horizontal="right"/>
    </xf>
    <xf numFmtId="9" fontId="28" fillId="0" borderId="0" xfId="72" applyNumberFormat="1" applyAlignment="1">
      <alignment horizontal="right"/>
    </xf>
    <xf numFmtId="169" fontId="28" fillId="0" borderId="0" xfId="72" applyNumberFormat="1"/>
    <xf numFmtId="169" fontId="28" fillId="0" borderId="0" xfId="72" applyNumberFormat="1" applyAlignment="1">
      <alignment horizontal="right"/>
    </xf>
    <xf numFmtId="169" fontId="28" fillId="0" borderId="3" xfId="72" applyNumberFormat="1" applyBorder="1" applyAlignment="1">
      <alignment horizontal="right" vertical="center"/>
    </xf>
    <xf numFmtId="0" fontId="59" fillId="0" borderId="0" xfId="73" applyFont="1" applyAlignment="1">
      <alignment horizontal="right"/>
    </xf>
    <xf numFmtId="0" fontId="28" fillId="0" borderId="0" xfId="72" applyAlignment="1">
      <alignment horizontal="right"/>
    </xf>
    <xf numFmtId="1" fontId="28" fillId="0" borderId="0" xfId="72" applyNumberFormat="1"/>
    <xf numFmtId="167" fontId="86" fillId="0" borderId="0" xfId="0" applyNumberFormat="1" applyFont="1" applyAlignment="1">
      <alignment horizontal="center"/>
    </xf>
    <xf numFmtId="0" fontId="86" fillId="0" borderId="0" xfId="0" applyFont="1" applyAlignment="1">
      <alignment horizontal="center"/>
    </xf>
    <xf numFmtId="0" fontId="44" fillId="0" borderId="0" xfId="31" applyFont="1"/>
    <xf numFmtId="0" fontId="31" fillId="0" borderId="3" xfId="0" applyFont="1" applyBorder="1" applyAlignment="1">
      <alignment vertical="center" wrapText="1"/>
    </xf>
    <xf numFmtId="167" fontId="31" fillId="0" borderId="3" xfId="0" applyNumberFormat="1" applyFont="1" applyBorder="1" applyAlignment="1">
      <alignment horizontal="right" vertical="center" wrapText="1"/>
    </xf>
    <xf numFmtId="0" fontId="33" fillId="0" borderId="2" xfId="0" applyFont="1" applyBorder="1" applyAlignment="1">
      <alignment vertical="center" wrapText="1"/>
    </xf>
    <xf numFmtId="167" fontId="33" fillId="0" borderId="2" xfId="0" applyNumberFormat="1" applyFont="1" applyBorder="1" applyAlignment="1">
      <alignment horizontal="right" vertical="center" wrapText="1"/>
    </xf>
    <xf numFmtId="0" fontId="35" fillId="0" borderId="2" xfId="0" applyFont="1" applyBorder="1" applyAlignment="1">
      <alignment vertical="center" wrapText="1"/>
    </xf>
    <xf numFmtId="167" fontId="30" fillId="0" borderId="2" xfId="0" applyNumberFormat="1" applyFont="1" applyBorder="1" applyAlignment="1">
      <alignment horizontal="right" vertical="center" wrapText="1"/>
    </xf>
    <xf numFmtId="1" fontId="31" fillId="0" borderId="2" xfId="0" applyNumberFormat="1" applyFont="1" applyBorder="1" applyAlignment="1">
      <alignment horizontal="right" vertical="center" wrapText="1"/>
    </xf>
    <xf numFmtId="0" fontId="37" fillId="0" borderId="0" xfId="0" applyFont="1" applyAlignment="1">
      <alignment horizontal="right" vertical="center"/>
    </xf>
    <xf numFmtId="0" fontId="31" fillId="0" borderId="2" xfId="0" applyFont="1" applyBorder="1" applyAlignment="1">
      <alignment horizontal="left" vertical="center"/>
    </xf>
    <xf numFmtId="0" fontId="31" fillId="0" borderId="2" xfId="0" applyFont="1" applyBorder="1" applyAlignment="1">
      <alignment horizontal="center" vertical="center"/>
    </xf>
    <xf numFmtId="168" fontId="0" fillId="0" borderId="2" xfId="0" applyNumberFormat="1" applyBorder="1" applyAlignment="1">
      <alignment horizontal="center" vertical="center"/>
    </xf>
    <xf numFmtId="169" fontId="31" fillId="0" borderId="2" xfId="0" applyNumberFormat="1" applyFont="1" applyBorder="1" applyAlignment="1">
      <alignment horizontal="center" vertical="center"/>
    </xf>
    <xf numFmtId="0" fontId="31" fillId="0" borderId="10" xfId="0" applyFont="1" applyBorder="1" applyAlignment="1">
      <alignment horizontal="left" vertical="center"/>
    </xf>
    <xf numFmtId="167" fontId="31" fillId="5" borderId="10" xfId="0" applyNumberFormat="1" applyFont="1" applyFill="1" applyBorder="1" applyAlignment="1">
      <alignment horizontal="center" vertical="center"/>
    </xf>
    <xf numFmtId="167" fontId="31" fillId="5" borderId="53" xfId="0" applyNumberFormat="1" applyFont="1" applyFill="1" applyBorder="1" applyAlignment="1">
      <alignment horizontal="center" vertical="center"/>
    </xf>
    <xf numFmtId="167" fontId="30" fillId="5" borderId="53" xfId="0" applyNumberFormat="1" applyFont="1" applyFill="1" applyBorder="1" applyAlignment="1">
      <alignment horizontal="center" vertical="center"/>
    </xf>
    <xf numFmtId="167" fontId="31" fillId="0" borderId="20" xfId="0" applyNumberFormat="1" applyFont="1" applyBorder="1" applyAlignment="1">
      <alignment horizontal="center" vertical="center"/>
    </xf>
    <xf numFmtId="0" fontId="47" fillId="0" borderId="0" xfId="0" applyFont="1"/>
    <xf numFmtId="0" fontId="46" fillId="0" borderId="0" xfId="0" applyFont="1" applyAlignment="1">
      <alignment horizontal="left" vertical="center"/>
    </xf>
    <xf numFmtId="0" fontId="30" fillId="0" borderId="2" xfId="0" applyFont="1" applyBorder="1" applyAlignment="1">
      <alignment horizontal="left" vertical="center"/>
    </xf>
    <xf numFmtId="167" fontId="30" fillId="0" borderId="2" xfId="0" applyNumberFormat="1" applyFont="1" applyBorder="1" applyAlignment="1">
      <alignment horizontal="center" vertical="center"/>
    </xf>
    <xf numFmtId="167" fontId="35" fillId="0" borderId="2" xfId="0" applyNumberFormat="1" applyFont="1" applyBorder="1" applyAlignment="1">
      <alignment horizontal="right" vertical="center" wrapText="1"/>
    </xf>
    <xf numFmtId="0" fontId="36" fillId="0" borderId="0" xfId="0" applyFont="1" applyAlignment="1">
      <alignment vertical="center" wrapText="1"/>
    </xf>
    <xf numFmtId="0" fontId="36" fillId="0" borderId="0" xfId="0" applyFont="1" applyAlignment="1">
      <alignment horizontal="center" vertical="center" wrapText="1"/>
    </xf>
    <xf numFmtId="0" fontId="33" fillId="0" borderId="66" xfId="0" applyFont="1" applyBorder="1" applyAlignment="1">
      <alignment vertical="center" wrapText="1"/>
    </xf>
    <xf numFmtId="3" fontId="33" fillId="0" borderId="66" xfId="0" applyNumberFormat="1" applyFont="1" applyBorder="1" applyAlignment="1">
      <alignment horizontal="right" vertical="center" wrapText="1"/>
    </xf>
    <xf numFmtId="0" fontId="49" fillId="11" borderId="0" xfId="0" applyFont="1" applyFill="1" applyAlignment="1">
      <alignment horizontal="center"/>
    </xf>
    <xf numFmtId="0" fontId="112" fillId="12" borderId="0" xfId="0" applyFont="1" applyFill="1" applyAlignment="1">
      <alignment horizontal="left"/>
    </xf>
    <xf numFmtId="3" fontId="112" fillId="12" borderId="0" xfId="0" applyNumberFormat="1" applyFont="1" applyFill="1"/>
    <xf numFmtId="0" fontId="112" fillId="12" borderId="0" xfId="0" applyFont="1" applyFill="1"/>
    <xf numFmtId="1" fontId="112" fillId="12" borderId="0" xfId="0" applyNumberFormat="1" applyFont="1" applyFill="1"/>
    <xf numFmtId="0" fontId="111" fillId="12" borderId="0" xfId="0" applyFont="1" applyFill="1" applyAlignment="1">
      <alignment horizontal="left" indent="1"/>
    </xf>
    <xf numFmtId="1" fontId="111" fillId="12" borderId="0" xfId="0" applyNumberFormat="1" applyFont="1" applyFill="1"/>
    <xf numFmtId="0" fontId="111" fillId="12" borderId="4" xfId="0" applyFont="1" applyFill="1" applyBorder="1" applyAlignment="1">
      <alignment horizontal="left" indent="1"/>
    </xf>
    <xf numFmtId="1" fontId="111" fillId="12" borderId="4" xfId="0" applyNumberFormat="1" applyFont="1" applyFill="1" applyBorder="1"/>
    <xf numFmtId="0" fontId="37" fillId="0" borderId="0" xfId="0" applyFont="1" applyAlignment="1">
      <alignment vertical="center"/>
    </xf>
    <xf numFmtId="0" fontId="113" fillId="2" borderId="0" xfId="0" applyFont="1" applyFill="1" applyAlignment="1">
      <alignment horizontal="center"/>
    </xf>
    <xf numFmtId="0" fontId="113" fillId="2" borderId="0" xfId="0" applyFont="1" applyFill="1" applyAlignment="1">
      <alignment horizontal="right"/>
    </xf>
    <xf numFmtId="0" fontId="113" fillId="2" borderId="0" xfId="0" applyFont="1" applyFill="1"/>
    <xf numFmtId="0" fontId="114" fillId="0" borderId="0" xfId="0" applyFont="1"/>
    <xf numFmtId="169" fontId="114" fillId="0" borderId="0" xfId="0" applyNumberFormat="1" applyFont="1" applyAlignment="1">
      <alignment horizontal="right"/>
    </xf>
    <xf numFmtId="169" fontId="114" fillId="0" borderId="0" xfId="0" applyNumberFormat="1" applyFont="1"/>
    <xf numFmtId="0" fontId="66" fillId="0" borderId="0" xfId="0" applyFont="1"/>
    <xf numFmtId="3" fontId="66" fillId="0" borderId="0" xfId="0" applyNumberFormat="1" applyFont="1"/>
    <xf numFmtId="0" fontId="67" fillId="0" borderId="4" xfId="0" applyFont="1" applyBorder="1"/>
    <xf numFmtId="3" fontId="67" fillId="0" borderId="4" xfId="0" applyNumberFormat="1" applyFont="1" applyBorder="1"/>
    <xf numFmtId="0" fontId="36" fillId="0" borderId="0" xfId="0" applyFont="1"/>
    <xf numFmtId="0" fontId="115" fillId="0" borderId="0" xfId="0" applyFont="1" applyAlignment="1">
      <alignment horizontal="right"/>
    </xf>
    <xf numFmtId="169" fontId="36" fillId="0" borderId="0" xfId="0" applyNumberFormat="1" applyFont="1"/>
    <xf numFmtId="0" fontId="36" fillId="0" borderId="4" xfId="0" applyFont="1" applyBorder="1"/>
    <xf numFmtId="0" fontId="115" fillId="0" borderId="4" xfId="0" applyFont="1" applyBorder="1" applyAlignment="1">
      <alignment horizontal="right"/>
    </xf>
    <xf numFmtId="169" fontId="36" fillId="0" borderId="4" xfId="0" applyNumberFormat="1" applyFont="1" applyBorder="1"/>
    <xf numFmtId="169" fontId="37" fillId="0" borderId="0" xfId="0" applyNumberFormat="1" applyFont="1" applyAlignment="1">
      <alignment horizontal="right"/>
    </xf>
    <xf numFmtId="0" fontId="37" fillId="0" borderId="0" xfId="0" applyFont="1"/>
    <xf numFmtId="0" fontId="67" fillId="0" borderId="0" xfId="0" applyFont="1"/>
    <xf numFmtId="3" fontId="67" fillId="0" borderId="0" xfId="0" applyNumberFormat="1" applyFont="1"/>
    <xf numFmtId="3" fontId="67" fillId="0" borderId="0" xfId="0" applyNumberFormat="1" applyFont="1" applyAlignment="1">
      <alignment horizontal="right"/>
    </xf>
    <xf numFmtId="0" fontId="66" fillId="0" borderId="4" xfId="0" applyFont="1" applyBorder="1"/>
    <xf numFmtId="3" fontId="66" fillId="0" borderId="4" xfId="0" applyNumberFormat="1" applyFont="1" applyBorder="1"/>
    <xf numFmtId="169" fontId="66" fillId="0" borderId="0" xfId="0" applyNumberFormat="1" applyFont="1"/>
    <xf numFmtId="169" fontId="66" fillId="0" borderId="4" xfId="0" applyNumberFormat="1" applyFont="1" applyBorder="1"/>
    <xf numFmtId="3" fontId="36" fillId="0" borderId="0" xfId="0" applyNumberFormat="1" applyFont="1" applyAlignment="1">
      <alignment horizontal="right"/>
    </xf>
    <xf numFmtId="3" fontId="36" fillId="0" borderId="0" xfId="0" applyNumberFormat="1" applyFont="1"/>
    <xf numFmtId="169" fontId="36" fillId="0" borderId="0" xfId="0" applyNumberFormat="1" applyFont="1" applyAlignment="1">
      <alignment horizontal="right"/>
    </xf>
    <xf numFmtId="0" fontId="33" fillId="0" borderId="0" xfId="0" applyFont="1"/>
    <xf numFmtId="168" fontId="33" fillId="0" borderId="0" xfId="0" applyNumberFormat="1" applyFont="1"/>
    <xf numFmtId="0" fontId="33" fillId="0" borderId="4" xfId="0" applyFont="1" applyBorder="1"/>
    <xf numFmtId="168" fontId="33" fillId="0" borderId="4" xfId="0" applyNumberFormat="1" applyFont="1" applyBorder="1"/>
    <xf numFmtId="168" fontId="36" fillId="0" borderId="0" xfId="0" applyNumberFormat="1" applyFont="1"/>
    <xf numFmtId="168" fontId="36" fillId="0" borderId="4" xfId="0" applyNumberFormat="1" applyFont="1" applyBorder="1"/>
    <xf numFmtId="1" fontId="67" fillId="0" borderId="0" xfId="0" applyNumberFormat="1" applyFont="1"/>
    <xf numFmtId="1" fontId="39" fillId="0" borderId="0" xfId="0" applyNumberFormat="1" applyFont="1"/>
    <xf numFmtId="0" fontId="67" fillId="0" borderId="0" xfId="0" applyFont="1" applyAlignment="1">
      <alignment vertical="center" wrapText="1"/>
    </xf>
    <xf numFmtId="171" fontId="67" fillId="0" borderId="0" xfId="0" applyNumberFormat="1" applyFont="1"/>
    <xf numFmtId="0" fontId="117" fillId="0" borderId="0" xfId="0" applyFont="1"/>
    <xf numFmtId="0" fontId="45" fillId="0" borderId="3" xfId="0" applyFont="1" applyBorder="1" applyAlignment="1">
      <alignment vertical="center" wrapText="1"/>
    </xf>
    <xf numFmtId="0" fontId="45" fillId="0" borderId="0" xfId="0" applyFont="1" applyAlignment="1">
      <alignment vertical="center" wrapText="1"/>
    </xf>
    <xf numFmtId="0" fontId="31" fillId="0" borderId="10" xfId="0" applyFont="1" applyBorder="1" applyAlignment="1">
      <alignment vertical="center" wrapText="1"/>
    </xf>
    <xf numFmtId="1" fontId="66" fillId="0" borderId="10" xfId="0" applyNumberFormat="1" applyFont="1" applyBorder="1"/>
    <xf numFmtId="0" fontId="118" fillId="0" borderId="0" xfId="70" applyFont="1"/>
    <xf numFmtId="0" fontId="118" fillId="0" borderId="0" xfId="0" applyFont="1"/>
    <xf numFmtId="0" fontId="118" fillId="0" borderId="0" xfId="70" applyFont="1" applyAlignment="1">
      <alignment horizontal="justify" vertical="center"/>
    </xf>
    <xf numFmtId="0" fontId="49" fillId="13" borderId="0" xfId="0" applyFont="1" applyFill="1" applyAlignment="1">
      <alignment horizontal="center" vertical="center"/>
    </xf>
    <xf numFmtId="0" fontId="55" fillId="13" borderId="0" xfId="0" applyFont="1" applyFill="1" applyAlignment="1">
      <alignment horizontal="center" vertical="center" wrapText="1"/>
    </xf>
    <xf numFmtId="0" fontId="55" fillId="13" borderId="0" xfId="0" applyFont="1" applyFill="1" applyAlignment="1">
      <alignment horizontal="center" vertical="center"/>
    </xf>
    <xf numFmtId="167" fontId="53" fillId="0" borderId="0" xfId="0" applyNumberFormat="1" applyFont="1" applyAlignment="1">
      <alignment horizontal="center" vertical="center"/>
    </xf>
    <xf numFmtId="167" fontId="53" fillId="0" borderId="70" xfId="0" applyNumberFormat="1" applyFont="1" applyBorder="1" applyAlignment="1">
      <alignment horizontal="center" vertical="center"/>
    </xf>
    <xf numFmtId="0" fontId="77" fillId="0" borderId="0" xfId="0" applyFont="1" applyAlignment="1">
      <alignment vertical="center"/>
    </xf>
    <xf numFmtId="0" fontId="68" fillId="0" borderId="0" xfId="0" applyFont="1" applyAlignment="1">
      <alignment horizontal="left" vertical="center"/>
    </xf>
    <xf numFmtId="167" fontId="68" fillId="0" borderId="0" xfId="0" applyNumberFormat="1" applyFont="1" applyAlignment="1">
      <alignment horizontal="center" vertical="center"/>
    </xf>
    <xf numFmtId="167" fontId="68" fillId="0" borderId="70" xfId="0" applyNumberFormat="1" applyFont="1" applyBorder="1" applyAlignment="1">
      <alignment horizontal="center" vertical="center"/>
    </xf>
    <xf numFmtId="0" fontId="53" fillId="0" borderId="71" xfId="0" applyFont="1" applyBorder="1" applyAlignment="1">
      <alignment horizontal="left" vertical="center"/>
    </xf>
    <xf numFmtId="167" fontId="53" fillId="0" borderId="71" xfId="0" applyNumberFormat="1" applyFont="1" applyBorder="1" applyAlignment="1">
      <alignment horizontal="center" vertical="center"/>
    </xf>
    <xf numFmtId="167" fontId="53" fillId="0" borderId="72" xfId="0" applyNumberFormat="1" applyFont="1" applyBorder="1" applyAlignment="1">
      <alignment horizontal="center" vertical="center"/>
    </xf>
    <xf numFmtId="167" fontId="68" fillId="0" borderId="71" xfId="0" applyNumberFormat="1" applyFont="1" applyBorder="1" applyAlignment="1">
      <alignment horizontal="center" vertical="center"/>
    </xf>
    <xf numFmtId="167" fontId="53" fillId="0" borderId="0" xfId="0" applyNumberFormat="1" applyFont="1" applyAlignment="1">
      <alignment horizontal="center" vertical="center" wrapText="1"/>
    </xf>
    <xf numFmtId="0" fontId="53" fillId="0" borderId="73" xfId="0" applyFont="1" applyBorder="1" applyAlignment="1">
      <alignment horizontal="left" vertical="center"/>
    </xf>
    <xf numFmtId="167" fontId="53" fillId="0" borderId="73" xfId="0" applyNumberFormat="1" applyFont="1" applyBorder="1" applyAlignment="1">
      <alignment horizontal="center" vertical="center"/>
    </xf>
    <xf numFmtId="167" fontId="53" fillId="0" borderId="74" xfId="0" applyNumberFormat="1" applyFont="1" applyBorder="1" applyAlignment="1">
      <alignment horizontal="center" vertical="center"/>
    </xf>
    <xf numFmtId="0" fontId="45" fillId="0" borderId="3" xfId="0" applyFont="1" applyBorder="1" applyAlignment="1">
      <alignment horizontal="right" vertical="center"/>
    </xf>
    <xf numFmtId="0" fontId="118" fillId="0" borderId="0" xfId="70" applyFont="1" applyFill="1"/>
    <xf numFmtId="0" fontId="62" fillId="0" borderId="0" xfId="0" applyFont="1" applyAlignment="1">
      <alignment wrapText="1"/>
    </xf>
    <xf numFmtId="49" fontId="110" fillId="2" borderId="0" xfId="72" applyNumberFormat="1" applyFont="1" applyFill="1" applyAlignment="1">
      <alignment horizontal="center"/>
    </xf>
    <xf numFmtId="0" fontId="2" fillId="0" borderId="75" xfId="0" applyFont="1" applyBorder="1"/>
    <xf numFmtId="0" fontId="32" fillId="10" borderId="0" xfId="0" applyFont="1" applyFill="1" applyAlignment="1">
      <alignment horizontal="left" vertical="center"/>
    </xf>
    <xf numFmtId="0" fontId="32" fillId="10" borderId="0" xfId="0" applyFont="1" applyFill="1" applyAlignment="1">
      <alignment horizontal="center" vertical="center" wrapText="1"/>
    </xf>
    <xf numFmtId="49" fontId="2" fillId="0" borderId="0" xfId="0" applyNumberFormat="1" applyFont="1"/>
    <xf numFmtId="167" fontId="2" fillId="0" borderId="0" xfId="0" applyNumberFormat="1" applyFont="1" applyAlignment="1">
      <alignment horizontal="center"/>
    </xf>
    <xf numFmtId="0" fontId="63" fillId="10" borderId="0" xfId="0" applyFont="1" applyFill="1" applyAlignment="1">
      <alignment horizontal="left" vertical="center"/>
    </xf>
    <xf numFmtId="0" fontId="63" fillId="10" borderId="0" xfId="0" applyFont="1" applyFill="1" applyAlignment="1">
      <alignment horizontal="center" vertical="center" wrapText="1"/>
    </xf>
    <xf numFmtId="0" fontId="2" fillId="0" borderId="76" xfId="0" applyFont="1" applyBorder="1"/>
    <xf numFmtId="167" fontId="2" fillId="0" borderId="0" xfId="0" applyNumberFormat="1" applyFont="1"/>
    <xf numFmtId="0" fontId="80" fillId="0" borderId="0" xfId="0" applyFont="1" applyAlignment="1">
      <alignment horizontal="right"/>
    </xf>
    <xf numFmtId="0" fontId="110" fillId="2" borderId="0" xfId="0" applyFont="1" applyFill="1" applyAlignment="1">
      <alignment horizontal="center"/>
    </xf>
    <xf numFmtId="0" fontId="83" fillId="10" borderId="11" xfId="0" applyFont="1" applyFill="1" applyBorder="1" applyAlignment="1">
      <alignment horizontal="center" vertical="center"/>
    </xf>
    <xf numFmtId="0" fontId="49" fillId="3" borderId="0" xfId="66" applyFont="1" applyFill="1" applyAlignment="1">
      <alignment horizontal="center" vertical="center" wrapText="1" readingOrder="1"/>
    </xf>
    <xf numFmtId="0" fontId="49" fillId="3" borderId="0" xfId="66" applyFont="1" applyFill="1" applyAlignment="1">
      <alignment horizontal="center" vertical="center" readingOrder="1"/>
    </xf>
    <xf numFmtId="167" fontId="53" fillId="4" borderId="0" xfId="66" applyNumberFormat="1" applyFont="1" applyFill="1" applyAlignment="1">
      <alignment horizontal="center" vertical="center" readingOrder="1"/>
    </xf>
    <xf numFmtId="0" fontId="49" fillId="3" borderId="36" xfId="66" applyFont="1" applyFill="1" applyBorder="1" applyAlignment="1">
      <alignment horizontal="center" vertical="center" readingOrder="1"/>
    </xf>
    <xf numFmtId="0" fontId="49" fillId="3" borderId="40" xfId="66" applyFont="1" applyFill="1" applyBorder="1" applyAlignment="1">
      <alignment horizontal="center" vertical="center" readingOrder="1"/>
    </xf>
    <xf numFmtId="0" fontId="51" fillId="4" borderId="39" xfId="68" applyFont="1" applyFill="1" applyBorder="1" applyAlignment="1">
      <alignment horizontal="left" vertical="center"/>
    </xf>
    <xf numFmtId="167" fontId="53" fillId="4" borderId="40" xfId="66" applyNumberFormat="1" applyFont="1" applyFill="1" applyBorder="1" applyAlignment="1">
      <alignment horizontal="center" vertical="center" readingOrder="1"/>
    </xf>
    <xf numFmtId="0" fontId="51" fillId="4" borderId="77" xfId="68" applyFont="1" applyFill="1" applyBorder="1" applyAlignment="1">
      <alignment horizontal="left" vertical="center"/>
    </xf>
    <xf numFmtId="167" fontId="52" fillId="4" borderId="78" xfId="0" applyNumberFormat="1" applyFont="1" applyFill="1" applyBorder="1" applyAlignment="1">
      <alignment horizontal="center" vertical="center"/>
    </xf>
    <xf numFmtId="167" fontId="53" fillId="4" borderId="41" xfId="66" applyNumberFormat="1" applyFont="1" applyFill="1" applyBorder="1" applyAlignment="1">
      <alignment horizontal="center" vertical="center" readingOrder="1"/>
    </xf>
    <xf numFmtId="167" fontId="53" fillId="4" borderId="79" xfId="66" applyNumberFormat="1" applyFont="1" applyFill="1" applyBorder="1" applyAlignment="1">
      <alignment horizontal="center" vertical="center" readingOrder="1"/>
    </xf>
    <xf numFmtId="167" fontId="53" fillId="4" borderId="80" xfId="66" applyNumberFormat="1" applyFont="1" applyFill="1" applyBorder="1" applyAlignment="1">
      <alignment horizontal="center" vertical="center" readingOrder="1"/>
    </xf>
    <xf numFmtId="167" fontId="53" fillId="4" borderId="43" xfId="66" applyNumberFormat="1" applyFont="1" applyFill="1" applyBorder="1" applyAlignment="1">
      <alignment horizontal="center" vertical="center" readingOrder="1"/>
    </xf>
    <xf numFmtId="0" fontId="51" fillId="4" borderId="39" xfId="68" applyFont="1" applyFill="1" applyBorder="1"/>
    <xf numFmtId="0" fontId="51" fillId="4" borderId="77" xfId="68" applyFont="1" applyFill="1" applyBorder="1"/>
    <xf numFmtId="167" fontId="52" fillId="4" borderId="78" xfId="0" applyNumberFormat="1" applyFont="1" applyFill="1" applyBorder="1" applyAlignment="1">
      <alignment horizontal="center"/>
    </xf>
    <xf numFmtId="0" fontId="46" fillId="0" borderId="0" xfId="30" applyFont="1" applyAlignment="1">
      <alignment vertical="center"/>
    </xf>
    <xf numFmtId="167" fontId="46" fillId="0" borderId="0" xfId="30" applyNumberFormat="1" applyFont="1" applyAlignment="1">
      <alignment vertical="center"/>
    </xf>
    <xf numFmtId="0" fontId="59" fillId="0" borderId="0" xfId="0" applyFont="1" applyAlignment="1">
      <alignment horizontal="right" vertical="center"/>
    </xf>
    <xf numFmtId="0" fontId="63" fillId="2" borderId="82" xfId="0" applyFont="1" applyFill="1" applyBorder="1" applyAlignment="1">
      <alignment horizontal="center" vertical="center" wrapText="1"/>
    </xf>
    <xf numFmtId="0" fontId="61" fillId="0" borderId="16" xfId="0" applyFont="1" applyBorder="1" applyAlignment="1">
      <alignment horizontal="left" vertical="center"/>
    </xf>
    <xf numFmtId="3" fontId="61" fillId="0" borderId="82" xfId="0" applyNumberFormat="1" applyFont="1" applyBorder="1" applyAlignment="1">
      <alignment horizontal="center" vertical="center" wrapText="1"/>
    </xf>
    <xf numFmtId="0" fontId="61" fillId="0" borderId="83" xfId="0" applyFont="1" applyBorder="1" applyAlignment="1">
      <alignment horizontal="left" vertical="center"/>
    </xf>
    <xf numFmtId="2" fontId="61" fillId="0" borderId="18" xfId="0" applyNumberFormat="1" applyFont="1" applyBorder="1" applyAlignment="1">
      <alignment horizontal="center" vertical="center" wrapText="1"/>
    </xf>
    <xf numFmtId="0" fontId="65" fillId="4" borderId="16" xfId="0" applyFont="1" applyFill="1" applyBorder="1" applyAlignment="1">
      <alignment horizontal="left" vertical="center" wrapText="1"/>
    </xf>
    <xf numFmtId="1" fontId="65" fillId="4" borderId="82" xfId="0" applyNumberFormat="1" applyFont="1" applyFill="1" applyBorder="1" applyAlignment="1">
      <alignment horizontal="center" vertical="center" wrapText="1"/>
    </xf>
    <xf numFmtId="1" fontId="95" fillId="4" borderId="17" xfId="0" applyNumberFormat="1" applyFont="1" applyFill="1" applyBorder="1" applyAlignment="1">
      <alignment horizontal="center" vertical="center" wrapText="1"/>
    </xf>
    <xf numFmtId="0" fontId="65" fillId="4" borderId="84" xfId="0" applyFont="1" applyFill="1" applyBorder="1" applyAlignment="1">
      <alignment horizontal="left" vertical="center" wrapText="1"/>
    </xf>
    <xf numFmtId="1" fontId="65" fillId="4" borderId="85" xfId="0" applyNumberFormat="1" applyFont="1" applyFill="1" applyBorder="1" applyAlignment="1">
      <alignment horizontal="center" vertical="center" wrapText="1"/>
    </xf>
    <xf numFmtId="1" fontId="65" fillId="4" borderId="86" xfId="0" applyNumberFormat="1" applyFont="1" applyFill="1" applyBorder="1" applyAlignment="1">
      <alignment horizontal="center" vertical="center" wrapText="1"/>
    </xf>
    <xf numFmtId="49" fontId="33" fillId="0" borderId="2" xfId="0" applyNumberFormat="1" applyFont="1" applyBorder="1" applyAlignment="1">
      <alignment horizontal="right" vertical="center" wrapText="1"/>
    </xf>
    <xf numFmtId="1" fontId="123" fillId="0" borderId="0" xfId="0" applyNumberFormat="1" applyFont="1" applyAlignment="1">
      <alignment horizontal="right" vertical="center"/>
    </xf>
    <xf numFmtId="1" fontId="123" fillId="0" borderId="0" xfId="0" applyNumberFormat="1" applyFont="1" applyAlignment="1">
      <alignment vertical="center"/>
    </xf>
    <xf numFmtId="0" fontId="39" fillId="0" borderId="0" xfId="0" applyFont="1"/>
    <xf numFmtId="0" fontId="66" fillId="0" borderId="10" xfId="0" applyFont="1" applyBorder="1"/>
    <xf numFmtId="1" fontId="99" fillId="0" borderId="10" xfId="0" applyNumberFormat="1" applyFont="1" applyBorder="1" applyAlignment="1">
      <alignment horizontal="right" vertical="center"/>
    </xf>
    <xf numFmtId="1" fontId="123" fillId="0" borderId="10" xfId="0" applyNumberFormat="1" applyFont="1" applyBorder="1" applyAlignment="1">
      <alignment vertical="center"/>
    </xf>
    <xf numFmtId="0" fontId="122" fillId="0" borderId="0" xfId="0" applyFont="1" applyAlignment="1">
      <alignment horizontal="right" vertical="center"/>
    </xf>
    <xf numFmtId="0" fontId="29" fillId="0" borderId="0" xfId="0" applyFont="1" applyAlignment="1">
      <alignment horizontal="left" vertical="center" wrapText="1"/>
    </xf>
    <xf numFmtId="0" fontId="56" fillId="0" borderId="3" xfId="0" applyFont="1" applyBorder="1" applyAlignment="1">
      <alignment horizontal="right" vertical="center" wrapText="1"/>
    </xf>
    <xf numFmtId="0" fontId="93" fillId="0" borderId="0" xfId="0" applyFont="1"/>
    <xf numFmtId="0" fontId="29" fillId="0" borderId="0" xfId="0" applyFont="1" applyAlignment="1">
      <alignment horizontal="justify" vertical="center" wrapText="1"/>
    </xf>
    <xf numFmtId="0" fontId="37" fillId="0" borderId="0" xfId="0" applyFont="1" applyAlignment="1">
      <alignment horizontal="right" vertical="center" wrapText="1"/>
    </xf>
    <xf numFmtId="0" fontId="37" fillId="0" borderId="0" xfId="0" applyFont="1" applyAlignment="1">
      <alignment horizontal="justify" vertical="center" wrapText="1"/>
    </xf>
    <xf numFmtId="0" fontId="37" fillId="0" borderId="0" xfId="0" applyFont="1" applyAlignment="1">
      <alignment horizontal="left" wrapText="1"/>
    </xf>
    <xf numFmtId="0" fontId="93" fillId="0" borderId="0" xfId="0" applyFont="1" applyAlignment="1">
      <alignment horizontal="left"/>
    </xf>
    <xf numFmtId="169" fontId="37" fillId="0" borderId="5" xfId="0" applyNumberFormat="1" applyFont="1" applyBorder="1" applyAlignment="1">
      <alignment horizontal="right"/>
    </xf>
    <xf numFmtId="0" fontId="37" fillId="0" borderId="0" xfId="0" applyFont="1" applyAlignment="1">
      <alignment horizontal="left"/>
    </xf>
    <xf numFmtId="169" fontId="37" fillId="0" borderId="0" xfId="0" applyNumberFormat="1" applyFont="1" applyAlignment="1">
      <alignment horizontal="right"/>
    </xf>
    <xf numFmtId="0" fontId="37" fillId="0" borderId="3" xfId="0" applyFont="1" applyBorder="1" applyAlignment="1">
      <alignment horizontal="right" vertical="center"/>
    </xf>
    <xf numFmtId="0" fontId="29" fillId="0" borderId="2" xfId="0" applyFont="1" applyBorder="1" applyAlignment="1">
      <alignment horizontal="left" vertical="center"/>
    </xf>
    <xf numFmtId="0" fontId="26" fillId="0" borderId="2" xfId="0" applyFont="1" applyBorder="1" applyAlignment="1">
      <alignment horizontal="left" vertical="center" wrapText="1"/>
    </xf>
    <xf numFmtId="0" fontId="120" fillId="0" borderId="67" xfId="0" applyFont="1" applyBorder="1" applyAlignment="1">
      <alignment horizontal="right" vertical="center"/>
    </xf>
    <xf numFmtId="0" fontId="106" fillId="0" borderId="0" xfId="0" applyFont="1" applyAlignment="1">
      <alignment horizontal="left" vertical="center" wrapText="1"/>
    </xf>
    <xf numFmtId="0" fontId="106" fillId="0" borderId="0" xfId="0" applyFont="1" applyAlignment="1">
      <alignment horizontal="left" vertical="center"/>
    </xf>
    <xf numFmtId="0" fontId="78" fillId="0" borderId="71" xfId="0" applyFont="1" applyBorder="1" applyAlignment="1">
      <alignment horizontal="right" vertical="center"/>
    </xf>
    <xf numFmtId="0" fontId="119" fillId="0" borderId="0" xfId="0" applyFont="1" applyAlignment="1">
      <alignment horizontal="left" vertical="center"/>
    </xf>
    <xf numFmtId="0" fontId="121" fillId="0" borderId="0" xfId="0" applyFont="1" applyAlignment="1">
      <alignment horizontal="left"/>
    </xf>
    <xf numFmtId="0" fontId="32" fillId="3" borderId="37" xfId="66" applyFont="1" applyFill="1" applyBorder="1" applyAlignment="1">
      <alignment horizontal="center" vertical="center" readingOrder="1"/>
    </xf>
    <xf numFmtId="0" fontId="32" fillId="3" borderId="36" xfId="66" applyFont="1" applyFill="1" applyBorder="1" applyAlignment="1">
      <alignment horizontal="center" vertical="center" readingOrder="1"/>
    </xf>
    <xf numFmtId="0" fontId="32" fillId="3" borderId="38" xfId="66" applyFont="1" applyFill="1" applyBorder="1" applyAlignment="1">
      <alignment horizontal="center" vertical="center" readingOrder="1"/>
    </xf>
    <xf numFmtId="0" fontId="32" fillId="3" borderId="39" xfId="66" applyFont="1" applyFill="1" applyBorder="1" applyAlignment="1">
      <alignment horizontal="center" vertical="center" wrapText="1" readingOrder="1"/>
    </xf>
    <xf numFmtId="0" fontId="32" fillId="3" borderId="0" xfId="66" applyFont="1" applyFill="1" applyAlignment="1">
      <alignment horizontal="center" vertical="center" wrapText="1" readingOrder="1"/>
    </xf>
    <xf numFmtId="0" fontId="54" fillId="4" borderId="36" xfId="66" applyFont="1" applyFill="1" applyBorder="1" applyAlignment="1">
      <alignment horizontal="right" readingOrder="1"/>
    </xf>
    <xf numFmtId="0" fontId="71" fillId="0" borderId="0" xfId="55" applyFont="1" applyAlignment="1">
      <alignment horizontal="left" vertical="center"/>
    </xf>
    <xf numFmtId="0" fontId="37" fillId="0" borderId="0" xfId="0" applyFont="1" applyAlignment="1">
      <alignment vertical="center" wrapText="1"/>
    </xf>
    <xf numFmtId="0" fontId="29" fillId="0" borderId="2" xfId="0" applyFont="1" applyBorder="1" applyAlignment="1">
      <alignment horizontal="justify" vertical="center" wrapText="1"/>
    </xf>
    <xf numFmtId="0" fontId="122" fillId="0" borderId="0" xfId="0" applyFont="1" applyAlignment="1">
      <alignment horizontal="right" vertical="center" wrapText="1"/>
    </xf>
    <xf numFmtId="0" fontId="122" fillId="0" borderId="0" xfId="0" applyFont="1" applyAlignment="1">
      <alignment vertical="center" wrapText="1"/>
    </xf>
    <xf numFmtId="0" fontId="26" fillId="0" borderId="0" xfId="0" applyFont="1" applyAlignment="1">
      <alignment horizontal="left" vertical="center"/>
    </xf>
    <xf numFmtId="0" fontId="63" fillId="2" borderId="13" xfId="0" applyFont="1" applyFill="1" applyBorder="1" applyAlignment="1">
      <alignment horizontal="center" vertical="center"/>
    </xf>
    <xf numFmtId="0" fontId="63" fillId="2" borderId="16" xfId="0" applyFont="1" applyFill="1" applyBorder="1" applyAlignment="1">
      <alignment horizontal="center" vertical="center"/>
    </xf>
    <xf numFmtId="0" fontId="63" fillId="2" borderId="81" xfId="0" applyFont="1" applyFill="1" applyBorder="1" applyAlignment="1">
      <alignment horizontal="center" vertical="center" wrapText="1"/>
    </xf>
    <xf numFmtId="0" fontId="63" fillId="2" borderId="15" xfId="0" applyFont="1" applyFill="1" applyBorder="1" applyAlignment="1">
      <alignment horizontal="center" vertical="center" wrapText="1"/>
    </xf>
    <xf numFmtId="0" fontId="62" fillId="0" borderId="0" xfId="0" applyFont="1" applyAlignment="1">
      <alignment horizontal="left"/>
    </xf>
    <xf numFmtId="0" fontId="59" fillId="0" borderId="0" xfId="0" applyFont="1" applyAlignment="1">
      <alignment horizontal="right" vertical="center" wrapText="1"/>
    </xf>
    <xf numFmtId="14" fontId="30" fillId="0" borderId="3" xfId="0" applyNumberFormat="1" applyFont="1" applyBorder="1" applyAlignment="1">
      <alignment horizontal="center" vertical="center"/>
    </xf>
    <xf numFmtId="14" fontId="30" fillId="0" borderId="0" xfId="0" applyNumberFormat="1" applyFont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14" fontId="30" fillId="0" borderId="0" xfId="0" applyNumberFormat="1" applyFont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1" fillId="0" borderId="3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14" fontId="30" fillId="0" borderId="3" xfId="0" applyNumberFormat="1" applyFont="1" applyBorder="1" applyAlignment="1">
      <alignment horizontal="center" vertical="center" wrapText="1"/>
    </xf>
    <xf numFmtId="0" fontId="29" fillId="0" borderId="0" xfId="0" applyFont="1" applyAlignment="1">
      <alignment horizontal="left" vertical="center"/>
    </xf>
    <xf numFmtId="0" fontId="108" fillId="2" borderId="0" xfId="0" applyFont="1" applyFill="1" applyAlignment="1">
      <alignment horizontal="center" vertical="center"/>
    </xf>
    <xf numFmtId="0" fontId="108" fillId="2" borderId="0" xfId="0" applyFont="1" applyFill="1" applyAlignment="1">
      <alignment horizontal="center" vertical="center" wrapText="1"/>
    </xf>
    <xf numFmtId="0" fontId="31" fillId="2" borderId="0" xfId="0" applyFont="1" applyFill="1" applyAlignment="1">
      <alignment horizontal="center" vertical="center"/>
    </xf>
    <xf numFmtId="0" fontId="44" fillId="0" borderId="0" xfId="0" applyFont="1" applyAlignment="1">
      <alignment horizontal="left" vertical="center" wrapText="1"/>
    </xf>
    <xf numFmtId="0" fontId="49" fillId="3" borderId="37" xfId="66" applyFont="1" applyFill="1" applyBorder="1" applyAlignment="1">
      <alignment horizontal="center" vertical="center" wrapText="1" readingOrder="1"/>
    </xf>
    <xf numFmtId="0" fontId="49" fillId="3" borderId="39" xfId="66" applyFont="1" applyFill="1" applyBorder="1" applyAlignment="1">
      <alignment horizontal="center" vertical="center" wrapText="1" readingOrder="1"/>
    </xf>
    <xf numFmtId="0" fontId="49" fillId="3" borderId="36" xfId="66" applyFont="1" applyFill="1" applyBorder="1" applyAlignment="1">
      <alignment horizontal="center" vertical="center" wrapText="1" readingOrder="1"/>
    </xf>
    <xf numFmtId="0" fontId="50" fillId="3" borderId="36" xfId="30" applyFont="1" applyFill="1" applyBorder="1" applyAlignment="1">
      <alignment horizontal="center" vertical="center" wrapText="1"/>
    </xf>
    <xf numFmtId="0" fontId="50" fillId="3" borderId="38" xfId="30" applyFont="1" applyFill="1" applyBorder="1" applyAlignment="1">
      <alignment horizontal="center" vertical="center" wrapText="1"/>
    </xf>
    <xf numFmtId="0" fontId="30" fillId="0" borderId="0" xfId="30" applyFont="1" applyAlignment="1">
      <alignment horizontal="center" vertical="center"/>
    </xf>
    <xf numFmtId="0" fontId="36" fillId="0" borderId="0" xfId="30" applyFont="1" applyAlignment="1">
      <alignment horizontal="right" vertical="center"/>
    </xf>
    <xf numFmtId="0" fontId="29" fillId="0" borderId="0" xfId="55" applyFont="1" applyAlignment="1">
      <alignment horizontal="left" vertical="center"/>
    </xf>
    <xf numFmtId="0" fontId="49" fillId="3" borderId="36" xfId="66" applyFont="1" applyFill="1" applyBorder="1" applyAlignment="1">
      <alignment horizontal="center" vertical="center" readingOrder="1"/>
    </xf>
    <xf numFmtId="0" fontId="57" fillId="0" borderId="0" xfId="30" applyFont="1" applyAlignment="1">
      <alignment horizontal="right" vertical="center"/>
    </xf>
    <xf numFmtId="0" fontId="26" fillId="0" borderId="2" xfId="0" applyFont="1" applyBorder="1" applyAlignment="1">
      <alignment horizontal="left" vertical="center"/>
    </xf>
    <xf numFmtId="0" fontId="63" fillId="2" borderId="50" xfId="0" applyFont="1" applyFill="1" applyBorder="1" applyAlignment="1">
      <alignment horizontal="center" vertical="center"/>
    </xf>
    <xf numFmtId="0" fontId="63" fillId="2" borderId="11" xfId="0" applyFont="1" applyFill="1" applyBorder="1" applyAlignment="1">
      <alignment horizontal="center" vertical="center"/>
    </xf>
    <xf numFmtId="0" fontId="63" fillId="2" borderId="51" xfId="0" applyFont="1" applyFill="1" applyBorder="1" applyAlignment="1">
      <alignment horizontal="center" vertical="center" wrapText="1"/>
    </xf>
    <xf numFmtId="0" fontId="63" fillId="2" borderId="52" xfId="0" applyFont="1" applyFill="1" applyBorder="1" applyAlignment="1">
      <alignment horizontal="center" vertical="center" wrapText="1"/>
    </xf>
    <xf numFmtId="0" fontId="43" fillId="0" borderId="0" xfId="0" applyFont="1" applyAlignment="1">
      <alignment horizontal="justify" vertical="center"/>
    </xf>
    <xf numFmtId="0" fontId="44" fillId="0" borderId="0" xfId="0" applyFont="1" applyAlignment="1">
      <alignment horizontal="left"/>
    </xf>
    <xf numFmtId="0" fontId="70" fillId="0" borderId="3" xfId="0" applyFont="1" applyBorder="1" applyAlignment="1">
      <alignment horizontal="right" vertical="center"/>
    </xf>
    <xf numFmtId="0" fontId="43" fillId="0" borderId="2" xfId="0" applyFont="1" applyBorder="1" applyAlignment="1">
      <alignment horizontal="justify" vertical="center" wrapText="1"/>
    </xf>
    <xf numFmtId="0" fontId="40" fillId="0" borderId="0" xfId="0" applyFont="1" applyAlignment="1">
      <alignment horizontal="right" vertical="center" wrapText="1"/>
    </xf>
    <xf numFmtId="0" fontId="45" fillId="0" borderId="0" xfId="0" applyFont="1" applyAlignment="1">
      <alignment horizontal="right" vertical="center" wrapText="1"/>
    </xf>
    <xf numFmtId="0" fontId="56" fillId="0" borderId="0" xfId="0" applyFont="1" applyAlignment="1">
      <alignment vertical="center" wrapText="1"/>
    </xf>
    <xf numFmtId="0" fontId="37" fillId="0" borderId="0" xfId="0" applyFont="1" applyAlignment="1">
      <alignment horizontal="center" vertical="center" wrapText="1"/>
    </xf>
    <xf numFmtId="0" fontId="29" fillId="0" borderId="0" xfId="0" applyFont="1" applyAlignment="1">
      <alignment horizontal="left"/>
    </xf>
    <xf numFmtId="0" fontId="44" fillId="0" borderId="0" xfId="0" applyFont="1" applyAlignment="1">
      <alignment vertical="center"/>
    </xf>
    <xf numFmtId="0" fontId="37" fillId="0" borderId="0" xfId="0" applyFont="1" applyAlignment="1">
      <alignment horizontal="right" vertical="center"/>
    </xf>
    <xf numFmtId="0" fontId="44" fillId="0" borderId="2" xfId="0" applyFont="1" applyBorder="1" applyAlignment="1">
      <alignment horizontal="left" vertical="center"/>
    </xf>
    <xf numFmtId="0" fontId="44" fillId="0" borderId="0" xfId="0" applyFont="1" applyAlignment="1">
      <alignment horizontal="justify" vertical="center"/>
    </xf>
    <xf numFmtId="0" fontId="32" fillId="2" borderId="0" xfId="0" applyFont="1" applyFill="1" applyAlignment="1">
      <alignment horizontal="center" vertical="center" wrapText="1"/>
    </xf>
    <xf numFmtId="0" fontId="46" fillId="0" borderId="0" xfId="0" applyFont="1" applyAlignment="1">
      <alignment horizontal="left" vertical="center"/>
    </xf>
    <xf numFmtId="0" fontId="44" fillId="0" borderId="2" xfId="0" applyFont="1" applyBorder="1" applyAlignment="1">
      <alignment horizontal="justify" vertical="center" wrapText="1"/>
    </xf>
    <xf numFmtId="0" fontId="36" fillId="0" borderId="0" xfId="0" applyFont="1" applyAlignment="1">
      <alignment horizontal="center" vertical="center" wrapText="1"/>
    </xf>
    <xf numFmtId="0" fontId="78" fillId="0" borderId="0" xfId="0" applyFont="1" applyAlignment="1">
      <alignment horizontal="right" vertical="center" wrapText="1"/>
    </xf>
    <xf numFmtId="0" fontId="36" fillId="0" borderId="0" xfId="0" applyFont="1" applyAlignment="1">
      <alignment horizontal="right"/>
    </xf>
    <xf numFmtId="0" fontId="78" fillId="0" borderId="3" xfId="0" applyFont="1" applyBorder="1" applyAlignment="1">
      <alignment horizontal="right" vertical="center"/>
    </xf>
    <xf numFmtId="0" fontId="48" fillId="0" borderId="0" xfId="31" applyFont="1" applyAlignment="1">
      <alignment horizontal="left" vertical="center"/>
    </xf>
    <xf numFmtId="0" fontId="48" fillId="0" borderId="69" xfId="31" applyFont="1" applyBorder="1" applyAlignment="1">
      <alignment horizontal="left" vertical="center"/>
    </xf>
    <xf numFmtId="0" fontId="28" fillId="0" borderId="3" xfId="72" applyBorder="1" applyAlignment="1">
      <alignment horizontal="left" vertical="center" wrapText="1"/>
    </xf>
    <xf numFmtId="0" fontId="28" fillId="0" borderId="0" xfId="72" applyAlignment="1">
      <alignment horizontal="left" vertical="center"/>
    </xf>
    <xf numFmtId="0" fontId="28" fillId="0" borderId="2" xfId="72" applyBorder="1" applyAlignment="1">
      <alignment horizontal="left" vertical="center"/>
    </xf>
    <xf numFmtId="0" fontId="83" fillId="10" borderId="46" xfId="66" applyFont="1" applyFill="1" applyBorder="1" applyAlignment="1">
      <alignment horizontal="center" vertical="center" readingOrder="1"/>
    </xf>
    <xf numFmtId="0" fontId="83" fillId="10" borderId="0" xfId="66" applyFont="1" applyFill="1" applyAlignment="1">
      <alignment horizontal="center" vertical="center" readingOrder="1"/>
    </xf>
    <xf numFmtId="0" fontId="83" fillId="10" borderId="45" xfId="66" applyFont="1" applyFill="1" applyBorder="1" applyAlignment="1">
      <alignment horizontal="center" vertical="center" readingOrder="1"/>
    </xf>
    <xf numFmtId="0" fontId="83" fillId="10" borderId="45" xfId="66" applyFont="1" applyFill="1" applyBorder="1" applyAlignment="1">
      <alignment horizontal="center" vertical="center" wrapText="1" readingOrder="1"/>
    </xf>
    <xf numFmtId="0" fontId="93" fillId="0" borderId="63" xfId="0" applyFont="1" applyBorder="1" applyAlignment="1">
      <alignment horizontal="left" vertical="center"/>
    </xf>
    <xf numFmtId="0" fontId="93" fillId="0" borderId="64" xfId="0" applyFont="1" applyBorder="1" applyAlignment="1">
      <alignment horizontal="left" vertical="center"/>
    </xf>
    <xf numFmtId="0" fontId="93" fillId="0" borderId="65" xfId="0" applyFont="1" applyBorder="1" applyAlignment="1">
      <alignment horizontal="left" vertical="center"/>
    </xf>
    <xf numFmtId="0" fontId="26" fillId="0" borderId="64" xfId="0" applyFont="1" applyBorder="1" applyAlignment="1">
      <alignment horizontal="left" vertical="center"/>
    </xf>
    <xf numFmtId="0" fontId="26" fillId="0" borderId="65" xfId="0" applyFont="1" applyBorder="1" applyAlignment="1">
      <alignment horizontal="left" vertical="center"/>
    </xf>
    <xf numFmtId="0" fontId="58" fillId="0" borderId="0" xfId="0" applyFont="1" applyAlignment="1">
      <alignment horizontal="left" vertical="center"/>
    </xf>
  </cellXfs>
  <cellStyles count="74">
    <cellStyle name="Comma 2" xfId="22" xr:uid="{0DF10BE9-2F3D-4FB8-9579-505B5276583A}"/>
    <cellStyle name="Comma 2 2" xfId="61" xr:uid="{FEE2C8DD-9018-46CC-997D-0A48BCA125CA}"/>
    <cellStyle name="Čiarka 4" xfId="16" xr:uid="{B828C05D-C37A-414D-8FED-2E3B66D5950B}"/>
    <cellStyle name="Excel Built-in Normal" xfId="50" xr:uid="{FF470D2F-9B24-4842-955D-B22DF54D6BCE}"/>
    <cellStyle name="Hyperlink 2" xfId="7" xr:uid="{673AE2D8-8FB3-4483-982D-EDB8C54337C2}"/>
    <cellStyle name="Hyperlink 3" xfId="58" xr:uid="{8D117B1F-331A-43C1-8AB8-DFAFAABA472F}"/>
    <cellStyle name="Hypertextové prepojenie" xfId="70" builtinId="8"/>
    <cellStyle name="Normal 10" xfId="56" xr:uid="{7DFB976F-0616-46CE-B921-B589DB1DD746}"/>
    <cellStyle name="Normal 11" xfId="71" xr:uid="{558C65A3-C1DF-4B28-AB38-40FD90F9FCBD}"/>
    <cellStyle name="Normal 13" xfId="72" xr:uid="{6E6DC224-3802-4AD4-9FC1-4DAEEFEEDDC0}"/>
    <cellStyle name="Normal 15" xfId="69" xr:uid="{F98D1A7D-A427-4148-8121-4E2F0C2EE72F}"/>
    <cellStyle name="Normal 2" xfId="6" xr:uid="{3B7AA0A7-3A07-4F15-9F76-D4863532F8B3}"/>
    <cellStyle name="Normal 2 2" xfId="47" xr:uid="{3355B6FE-2551-4666-A7EF-BAA5609F31F8}"/>
    <cellStyle name="Normal 2 2 2" xfId="31" xr:uid="{ECFE3923-9F1F-4198-B155-984771DAA588}"/>
    <cellStyle name="Normal 2 2 3" xfId="57" xr:uid="{52DD2272-9F55-41A6-A8EF-64BBE42F93DE}"/>
    <cellStyle name="Normal 2 2 5" xfId="66" xr:uid="{47EE205B-3F74-4C32-829A-48E51C164F12}"/>
    <cellStyle name="Normal 2 2 5 5" xfId="67" xr:uid="{A28C8649-A2D1-4559-ADA1-99AC500CA825}"/>
    <cellStyle name="Normal 2 3" xfId="42" xr:uid="{73D31B94-30ED-4CB8-8183-4036A1008FE5}"/>
    <cellStyle name="Normal 2 4" xfId="44" xr:uid="{B06A55FC-4012-4B18-A0BF-22F78F7B71BF}"/>
    <cellStyle name="Normal 3" xfId="15" xr:uid="{51FE4DBF-7115-481C-8190-5AD821427D20}"/>
    <cellStyle name="Normal 3 2" xfId="48" xr:uid="{1A9072BE-F76F-4C35-8404-6ECEDC35B4D6}"/>
    <cellStyle name="Normal 4" xfId="19" xr:uid="{AD14B997-9292-4A0E-A45E-4A87C9BA7769}"/>
    <cellStyle name="Normal 4 2" xfId="32" xr:uid="{405E6C3F-F46D-434A-AD4D-A88FAD1A3E21}"/>
    <cellStyle name="Normal 4 2 2" xfId="64" xr:uid="{0AE4F76C-4EAA-4639-9FEF-373FC7CF4623}"/>
    <cellStyle name="Normal 5" xfId="28" xr:uid="{2BA8C441-4B38-493D-BF53-2E4B7A86DF36}"/>
    <cellStyle name="Normal 52" xfId="24" xr:uid="{475028F3-70E2-4663-B61B-D92C9FDF4F1B}"/>
    <cellStyle name="Normal 54" xfId="18" xr:uid="{C50D29DE-3AB3-4D39-9CCB-EF6FAFC0FF92}"/>
    <cellStyle name="Normal 55" xfId="2" xr:uid="{3A1087CB-6F53-4506-994F-7F2BA9FCC148}"/>
    <cellStyle name="Normal 6" xfId="29" xr:uid="{ADA1D12D-112B-49A3-A2A9-AE8DE87E0EA1}"/>
    <cellStyle name="Normal 6 2" xfId="40" xr:uid="{3B950363-9FAB-4BC7-875E-A5A9CA4ED75F}"/>
    <cellStyle name="Normal 7" xfId="39" xr:uid="{602B4D59-006A-411B-9161-D43E7E92DBF0}"/>
    <cellStyle name="Normal 7 2" xfId="41" xr:uid="{A4056C93-E5CD-417B-9074-875CE8D5EBAC}"/>
    <cellStyle name="Normal 7 3" xfId="54" xr:uid="{F584A40A-6973-4B47-8E64-AE63DECBDC43}"/>
    <cellStyle name="Normal 8" xfId="43" xr:uid="{E5706955-F2C6-40D5-819E-B72DB58399C3}"/>
    <cellStyle name="Normal 9" xfId="52" xr:uid="{4B91585F-A807-41E4-ABD5-F32D8827DAEC}"/>
    <cellStyle name="Normal 9 2" xfId="55" xr:uid="{D257960D-9E5B-42D5-BFEF-EA08E3583C4F}"/>
    <cellStyle name="Normálna" xfId="0" builtinId="0"/>
    <cellStyle name="Normálna 10" xfId="11" xr:uid="{1D8C0CD7-5523-4199-91B2-0B5F180EBAEA}"/>
    <cellStyle name="Normálna 12" xfId="37" xr:uid="{F45C3D71-DE40-4B2D-96C0-372DD6E65619}"/>
    <cellStyle name="Normálna 13 2" xfId="59" xr:uid="{B8B96568-3BAA-4E09-B44D-F34E6EA36929}"/>
    <cellStyle name="Normálna 13 2 2" xfId="60" xr:uid="{B521F89E-8603-4DE7-849F-357BF9F847E8}"/>
    <cellStyle name="Normálna 2" xfId="36" xr:uid="{C0E88543-269A-4F78-AB84-A2AB9053C117}"/>
    <cellStyle name="Normálna 2 7" xfId="35" xr:uid="{28CA1034-89CA-4462-A0FF-EEBEFC45D934}"/>
    <cellStyle name="Normálna 3" xfId="4" xr:uid="{3324C314-4BCA-4448-89E1-B14619329C97}"/>
    <cellStyle name="Normálna 3 2" xfId="45" xr:uid="{9BC1092F-2C2C-408C-A885-30D6D24C92F6}"/>
    <cellStyle name="Normálna 3 3" xfId="46" xr:uid="{567A4182-2E0A-47E7-9CD3-3C374384291D}"/>
    <cellStyle name="Normálna 3 4 2" xfId="1" xr:uid="{CEAEAF87-9137-4A0C-B601-000B27809475}"/>
    <cellStyle name="Normálna 7" xfId="17" xr:uid="{4A5CA7D9-B22F-4091-95B8-C7EDEE2C72EC}"/>
    <cellStyle name="Normálna 7 2" xfId="65" xr:uid="{263293FE-D218-4F6D-BB27-58CAF901CB0D}"/>
    <cellStyle name="Normálna 7 6" xfId="38" xr:uid="{DC771D9E-F9D8-4D04-A77C-B7F31FB42F9B}"/>
    <cellStyle name="Normálna 9" xfId="26" xr:uid="{3F086BA0-301C-42F6-98D9-84FF77649688}"/>
    <cellStyle name="normálne 11 2" xfId="25" xr:uid="{B5FBDA4B-4C33-46A9-BB4F-8458C1DA5D18}"/>
    <cellStyle name="Normálne 14" xfId="49" xr:uid="{016D2F9A-88AC-4FE8-8A25-B8E2E995E80A}"/>
    <cellStyle name="Normálne 14 2 2" xfId="51" xr:uid="{11229A22-DB4C-4C09-B610-AD2ECB6D9935}"/>
    <cellStyle name="Normálne 14 6" xfId="63" xr:uid="{45B4268D-4566-4A55-86FD-1ED9C933FB02}"/>
    <cellStyle name="Normálne 16" xfId="3" xr:uid="{17199CC9-82BA-4418-95AA-72CA8C7BFEFA}"/>
    <cellStyle name="Normálne 2" xfId="68" xr:uid="{4ED15032-CC40-4C14-B7CB-F1F06B2E9109}"/>
    <cellStyle name="Normálne 2 4 3" xfId="62" xr:uid="{A3164B95-ED7E-42CB-B306-5E69FC9E8D91}"/>
    <cellStyle name="Normálne 3 2 12" xfId="73" xr:uid="{995CA93C-6CA1-4F4C-84A0-A3E090BAD487}"/>
    <cellStyle name="Normálne 5 2" xfId="33" xr:uid="{B8F0BD3B-4317-4F00-BC20-2E4F880D31E6}"/>
    <cellStyle name="normálne 5 3" xfId="12" xr:uid="{A52D61BA-9434-4CF0-BB6B-D7EEF727506E}"/>
    <cellStyle name="Normálne 50" xfId="5" xr:uid="{A2BB54A9-AF1E-4E55-BAC9-A7567200F9F3}"/>
    <cellStyle name="Normálne 51" xfId="53" xr:uid="{924CDF03-7415-4884-B06B-8FE65009EB0D}"/>
    <cellStyle name="Normálne 52" xfId="10" xr:uid="{1086DCBD-388C-47CE-8B82-21E2767D6CB5}"/>
    <cellStyle name="Normálne 53" xfId="8" xr:uid="{60D155E0-39C1-470F-A74D-89F8BF17142F}"/>
    <cellStyle name="Normálne 54" xfId="9" xr:uid="{6FEE5BC8-E1C0-4122-BCB5-8A6166A1CF8E}"/>
    <cellStyle name="Normálne 60" xfId="20" xr:uid="{D6B13E26-24A1-4DED-9E0D-1D2F53E65C31}"/>
    <cellStyle name="Normálne 61" xfId="21" xr:uid="{EE32C2E5-3642-466A-99C6-BE3EDAA3E9FA}"/>
    <cellStyle name="Normálne 9" xfId="23" xr:uid="{0BAD26E9-5DE9-4700-82A2-0803BFF21B10}"/>
    <cellStyle name="Normálne 9 2" xfId="30" xr:uid="{1873B948-C0BF-48F5-B99D-3DD592685590}"/>
    <cellStyle name="normálne_annex tab 2,3,5" xfId="14" xr:uid="{2650C060-F679-4C43-B375-ED41194E3252}"/>
    <cellStyle name="Percent 2" xfId="27" xr:uid="{002FC2A4-A6F4-4DCD-94C6-5B739CB76A28}"/>
    <cellStyle name="Percent 3" xfId="34" xr:uid="{4B0FFF7B-1BB3-4665-9D6A-09E53ECFDBE9}"/>
    <cellStyle name="Percentá 16" xfId="13" xr:uid="{EEDD53F8-EE24-41FB-962E-AB8EEB3A835B}"/>
  </cellStyles>
  <dxfs count="0"/>
  <tableStyles count="1" defaultTableStyle="TableStyleMedium2" defaultPivotStyle="PivotStyleLight16">
    <tableStyle name="Invisible" pivot="0" table="0" count="0" xr9:uid="{91E83F89-7340-4EAE-B726-09AC18D2EF9A}"/>
  </tableStyles>
  <colors>
    <mruColors>
      <color rgb="FF13B5EA"/>
      <color rgb="FFB2E4F8"/>
      <color rgb="FF62CEF1"/>
      <color rgb="FFDCB47B"/>
      <color rgb="FF5859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8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customXml" Target="../customXml/item3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8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3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0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2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133089564332157E-2"/>
          <c:y val="8.9867988723631761E-2"/>
          <c:w val="0.9018669104356678"/>
          <c:h val="0.85911363230133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'G01,G02'!$A$2</c:f>
              <c:strCache>
                <c:ptCount val="1"/>
                <c:pt idx="0">
                  <c:v>EK (jar 2024)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'G01,G02'!$B$1:$F$1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'G01,G02'!$B$2:$F$2</c:f>
              <c:numCache>
                <c:formatCode>0.0</c:formatCode>
                <c:ptCount val="5"/>
                <c:pt idx="0">
                  <c:v>-5.9</c:v>
                </c:pt>
                <c:pt idx="1">
                  <c:v>-5.4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95-409D-97E4-8BBA3619A72D}"/>
            </c:ext>
          </c:extLst>
        </c:ser>
        <c:ser>
          <c:idx val="5"/>
          <c:order val="1"/>
          <c:tx>
            <c:strRef>
              <c:f>'G01,G02'!$A$6</c:f>
              <c:strCache>
                <c:ptCount val="1"/>
                <c:pt idx="0">
                  <c:v>MMF (okt 2024)</c:v>
                </c:pt>
              </c:strCache>
            </c:strRef>
          </c:tx>
          <c:spPr>
            <a:solidFill>
              <a:srgbClr val="B2E4F8"/>
            </a:solidFill>
            <a:ln>
              <a:noFill/>
            </a:ln>
            <a:effectLst/>
          </c:spPr>
          <c:invertIfNegative val="0"/>
          <c:cat>
            <c:numRef>
              <c:f>'G01,G02'!$B$1:$F$1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'G01,G02'!$B$6:$F$6</c:f>
              <c:numCache>
                <c:formatCode>0.0</c:formatCode>
                <c:ptCount val="5"/>
                <c:pt idx="0">
                  <c:v>-5.8849999999999998</c:v>
                </c:pt>
                <c:pt idx="1">
                  <c:v>-4.726</c:v>
                </c:pt>
                <c:pt idx="2">
                  <c:v>-4.1790000000000003</c:v>
                </c:pt>
                <c:pt idx="3">
                  <c:v>-4.6269999999999998</c:v>
                </c:pt>
                <c:pt idx="4">
                  <c:v>-4.8259999999999996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95-409D-97E4-8BBA3619A72D}"/>
            </c:ext>
          </c:extLst>
        </c:ser>
        <c:ser>
          <c:idx val="2"/>
          <c:order val="2"/>
          <c:tx>
            <c:strRef>
              <c:f>'G01,G02'!$A$5</c:f>
              <c:strCache>
                <c:ptCount val="1"/>
                <c:pt idx="0">
                  <c:v>OECD (máj 2024)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'G01,G02'!$B$1:$F$1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'G01,G02'!$B$5:$F$5</c:f>
              <c:numCache>
                <c:formatCode>0.0</c:formatCode>
                <c:ptCount val="5"/>
                <c:pt idx="0">
                  <c:v>-5.8079262594679104</c:v>
                </c:pt>
                <c:pt idx="1">
                  <c:v>-5.1609672973093499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95-409D-97E4-8BBA3619A72D}"/>
            </c:ext>
          </c:extLst>
        </c:ser>
        <c:ser>
          <c:idx val="4"/>
          <c:order val="3"/>
          <c:tx>
            <c:strRef>
              <c:f>'G01,G02'!$A$7</c:f>
              <c:strCache>
                <c:ptCount val="1"/>
                <c:pt idx="0">
                  <c:v>NBS (P3Q2024)</c:v>
                </c:pt>
              </c:strCache>
            </c:strRef>
          </c:tx>
          <c:spPr>
            <a:solidFill>
              <a:srgbClr val="DCB47B"/>
            </a:solidFill>
            <a:ln>
              <a:noFill/>
            </a:ln>
            <a:effectLst/>
          </c:spPr>
          <c:invertIfNegative val="0"/>
          <c:cat>
            <c:numRef>
              <c:f>'G01,G02'!$B$1:$F$1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'G01,G02'!$B$7:$F$7</c:f>
              <c:numCache>
                <c:formatCode>0.0</c:formatCode>
                <c:ptCount val="5"/>
                <c:pt idx="0">
                  <c:v>-5.744533946623875</c:v>
                </c:pt>
                <c:pt idx="1">
                  <c:v>-4.4501378047192084</c:v>
                </c:pt>
                <c:pt idx="2">
                  <c:v>-4.6212016585873616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95-409D-97E4-8BBA3619A72D}"/>
            </c:ext>
          </c:extLst>
        </c:ser>
        <c:ser>
          <c:idx val="1"/>
          <c:order val="4"/>
          <c:tx>
            <c:strRef>
              <c:f>'G01,G02'!$A$3</c:f>
              <c:strCache>
                <c:ptCount val="1"/>
                <c:pt idx="0">
                  <c:v>MF SR (NRVS)</c:v>
                </c:pt>
              </c:strCache>
            </c:strRef>
          </c:tx>
          <c:spPr>
            <a:pattFill prst="ltUpDi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'G01,G02'!$B$1:$F$1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'G01,G02'!$B$3:$F$3</c:f>
              <c:numCache>
                <c:formatCode>0.0</c:formatCode>
                <c:ptCount val="5"/>
                <c:pt idx="0">
                  <c:v>-5.8</c:v>
                </c:pt>
                <c:pt idx="1">
                  <c:v>-4.7199999977126703</c:v>
                </c:pt>
                <c:pt idx="2">
                  <c:v>-4.1603331315413801</c:v>
                </c:pt>
                <c:pt idx="3">
                  <c:v>-4.8692673662959196</c:v>
                </c:pt>
                <c:pt idx="4">
                  <c:v>-5.0960973662959201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95-409D-97E4-8BBA3619A72D}"/>
            </c:ext>
          </c:extLst>
        </c:ser>
        <c:ser>
          <c:idx val="3"/>
          <c:order val="5"/>
          <c:tx>
            <c:strRef>
              <c:f>'G01,G02'!$A$4</c:f>
              <c:strCache>
                <c:ptCount val="1"/>
                <c:pt idx="0">
                  <c:v>RRZ</c:v>
                </c:pt>
              </c:strCache>
            </c:strRef>
          </c:tx>
          <c:spPr>
            <a:solidFill>
              <a:srgbClr val="13B5EA"/>
            </a:solidFill>
            <a:ln>
              <a:noFill/>
            </a:ln>
            <a:effectLst/>
          </c:spPr>
          <c:invertIfNegative val="0"/>
          <c:cat>
            <c:numRef>
              <c:f>'G01,G02'!$B$1:$F$1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'G01,G02'!$B$4:$F$4</c:f>
              <c:numCache>
                <c:formatCode>0.0</c:formatCode>
                <c:ptCount val="5"/>
                <c:pt idx="0">
                  <c:v>-5.7668798718936793</c:v>
                </c:pt>
                <c:pt idx="1">
                  <c:v>-4.520968907078653</c:v>
                </c:pt>
                <c:pt idx="2">
                  <c:v>-4.807266291884944</c:v>
                </c:pt>
                <c:pt idx="3">
                  <c:v>-4.8804730753579806</c:v>
                </c:pt>
                <c:pt idx="4">
                  <c:v>-5.2431573865469252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A95-409D-97E4-8BBA3619A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4"/>
        <c:axId val="457831976"/>
        <c:axId val="457832368"/>
      </c:barChart>
      <c:catAx>
        <c:axId val="457831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sk-SK"/>
          </a:p>
        </c:txPr>
        <c:crossAx val="457832368"/>
        <c:crosses val="autoZero"/>
        <c:auto val="1"/>
        <c:lblAlgn val="ctr"/>
        <c:lblOffset val="100"/>
        <c:noMultiLvlLbl val="0"/>
      </c:catAx>
      <c:valAx>
        <c:axId val="457832368"/>
        <c:scaling>
          <c:orientation val="minMax"/>
          <c:min val="-9"/>
        </c:scaling>
        <c:delete val="0"/>
        <c:axPos val="l"/>
        <c:majorGridlines>
          <c:spPr>
            <a:ln w="9525" cap="flat" cmpd="sng" algn="ctr">
              <a:solidFill>
                <a:schemeClr val="accent1">
                  <a:lumMod val="40000"/>
                  <a:lumOff val="60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r>
                  <a:rPr lang="sk-SK" sz="900">
                    <a:latin typeface="+mn-lt"/>
                  </a:rPr>
                  <a:t>% HDP</a:t>
                </a:r>
              </a:p>
            </c:rich>
          </c:tx>
          <c:layout>
            <c:manualLayout>
              <c:xMode val="edge"/>
              <c:yMode val="edge"/>
              <c:x val="4.1663279778583182E-2"/>
              <c:y val="0.425665263479334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alibri" panose="020F0502020204030204" pitchFamily="34" charset="0"/>
                  <a:ea typeface="+mn-ea"/>
                  <a:cs typeface="Calibri" panose="020F0502020204030204" pitchFamily="34" charset="0"/>
                </a:defRPr>
              </a:pPr>
              <a:endParaRPr lang="sk-SK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sk-SK"/>
          </a:p>
        </c:txPr>
        <c:crossAx val="457831976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9120129870129871E-2"/>
          <c:y val="0.78070164609053494"/>
          <c:w val="0.97572041847041846"/>
          <c:h val="0.217910493827160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alibri" panose="020F0502020204030204" pitchFamily="34" charset="0"/>
          <a:cs typeface="Calibri" panose="020F0502020204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948233239112123"/>
          <c:y val="6.9628947094653837E-2"/>
          <c:w val="0.75684798532948927"/>
          <c:h val="0.63680253752035521"/>
        </c:manualLayout>
      </c:layout>
      <c:barChart>
        <c:barDir val="col"/>
        <c:grouping val="stacked"/>
        <c:varyColors val="0"/>
        <c:ser>
          <c:idx val="0"/>
          <c:order val="0"/>
          <c:tx>
            <c:v>Firemné dane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'G09,G10'!$B$2:$F$2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Lit>
              <c:formatCode>0.0</c:formatCode>
              <c:ptCount val="5"/>
              <c:pt idx="0">
                <c:v>-4.5350239000000236E-2</c:v>
              </c:pt>
              <c:pt idx="1">
                <c:v>-0.51839897199999996</c:v>
              </c:pt>
              <c:pt idx="2">
                <c:v>-0.7668297970000002</c:v>
              </c:pt>
              <c:pt idx="3">
                <c:v>-0.34546129500000022</c:v>
              </c:pt>
              <c:pt idx="4">
                <c:v>-0.19630900699999998</c:v>
              </c:pt>
            </c:numLit>
          </c:val>
          <c:extLst>
            <c:ext xmlns:c16="http://schemas.microsoft.com/office/drawing/2014/chart" uri="{C3380CC4-5D6E-409C-BE32-E72D297353CC}">
              <c16:uniqueId val="{00000000-674A-4403-836B-F44FB477CDD4}"/>
            </c:ext>
          </c:extLst>
        </c:ser>
        <c:ser>
          <c:idx val="1"/>
          <c:order val="1"/>
          <c:tx>
            <c:v>DPH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'G09,G10'!$B$2:$F$2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Lit>
              <c:formatCode>0.0</c:formatCode>
              <c:ptCount val="5"/>
              <c:pt idx="0">
                <c:v>-4.403090200000026E-2</c:v>
              </c:pt>
              <c:pt idx="1">
                <c:v>-0.34395869599999984</c:v>
              </c:pt>
              <c:pt idx="2">
                <c:v>-3.8919019000000166E-2</c:v>
              </c:pt>
              <c:pt idx="3">
                <c:v>8.6046438999999975E-2</c:v>
              </c:pt>
              <c:pt idx="4">
                <c:v>-5.7508363000000173E-2</c:v>
              </c:pt>
            </c:numLit>
          </c:val>
          <c:extLst>
            <c:ext xmlns:c16="http://schemas.microsoft.com/office/drawing/2014/chart" uri="{C3380CC4-5D6E-409C-BE32-E72D297353CC}">
              <c16:uniqueId val="{00000001-674A-4403-836B-F44FB477CDD4}"/>
            </c:ext>
          </c:extLst>
        </c:ser>
        <c:ser>
          <c:idx val="4"/>
          <c:order val="2"/>
          <c:tx>
            <c:v>Energopomoc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'G09,G10'!$B$2:$F$2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Lit>
              <c:formatCode>0.0</c:formatCode>
              <c:ptCount val="5"/>
              <c:pt idx="0">
                <c:v>-0.10925068229131973</c:v>
              </c:pt>
              <c:pt idx="1">
                <c:v>0.37370963589087003</c:v>
              </c:pt>
              <c:pt idx="2">
                <c:v>0.22387890865602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674A-4403-836B-F44FB477CDD4}"/>
            </c:ext>
          </c:extLst>
        </c:ser>
        <c:ser>
          <c:idx val="2"/>
          <c:order val="3"/>
          <c:tx>
            <c:v>Ostatné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'G09,G10'!$B$2:$F$2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Lit>
              <c:formatCode>0.0</c:formatCode>
              <c:ptCount val="5"/>
              <c:pt idx="0">
                <c:v>-2.3748074999999425E-2</c:v>
              </c:pt>
              <c:pt idx="1">
                <c:v>-0.493062098</c:v>
              </c:pt>
              <c:pt idx="2">
                <c:v>0.25756346200000024</c:v>
              </c:pt>
              <c:pt idx="3">
                <c:v>0.22571432100000033</c:v>
              </c:pt>
              <c:pt idx="4">
                <c:v>7.0096814000000229E-2</c:v>
              </c:pt>
            </c:numLit>
          </c:val>
          <c:extLst>
            <c:ext xmlns:c16="http://schemas.microsoft.com/office/drawing/2014/chart" uri="{C3380CC4-5D6E-409C-BE32-E72D297353CC}">
              <c16:uniqueId val="{00000003-674A-4403-836B-F44FB477CDD4}"/>
            </c:ext>
          </c:extLst>
        </c:ser>
        <c:ser>
          <c:idx val="5"/>
          <c:order val="4"/>
          <c:tx>
            <c:v>Politický cyklus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'G09,G10'!$B$2:$F$2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Lit>
              <c:formatCode>0.0</c:formatCode>
              <c:ptCount val="5"/>
              <c:pt idx="0">
                <c:v>0</c:v>
              </c:pt>
              <c:pt idx="1">
                <c:v>0</c:v>
              </c:pt>
              <c:pt idx="2">
                <c:v>-7.4626302885340001E-2</c:v>
              </c:pt>
              <c:pt idx="3">
                <c:v>0.4237199020040201</c:v>
              </c:pt>
              <c:pt idx="4">
                <c:v>0.12270033494620991</c:v>
              </c:pt>
            </c:numLit>
          </c:val>
          <c:extLst>
            <c:ext xmlns:c16="http://schemas.microsoft.com/office/drawing/2014/chart" uri="{C3380CC4-5D6E-409C-BE32-E72D297353CC}">
              <c16:uniqueId val="{00000004-674A-4403-836B-F44FB477CD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37424160"/>
        <c:axId val="1637427520"/>
      </c:barChart>
      <c:lineChart>
        <c:grouping val="stacked"/>
        <c:varyColors val="0"/>
        <c:ser>
          <c:idx val="3"/>
          <c:order val="5"/>
          <c:tx>
            <c:v>Prognóza</c:v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5"/>
              <c:pt idx="0">
                <c:v>2024</c:v>
              </c:pt>
              <c:pt idx="1">
                <c:v>2025</c:v>
              </c:pt>
              <c:pt idx="2">
                <c:v>2026</c:v>
              </c:pt>
              <c:pt idx="3">
                <c:v>2027</c:v>
              </c:pt>
              <c:pt idx="4">
                <c:v>2028</c:v>
              </c:pt>
            </c:numLit>
          </c:cat>
          <c:val>
            <c:numLit>
              <c:formatCode>0.0</c:formatCode>
              <c:ptCount val="5"/>
              <c:pt idx="0">
                <c:v>3.7654806930000002</c:v>
              </c:pt>
              <c:pt idx="1">
                <c:v>0.47439277800000001</c:v>
              </c:pt>
              <c:pt idx="2">
                <c:v>2.373754591</c:v>
              </c:pt>
              <c:pt idx="3">
                <c:v>2.9995752530000002</c:v>
              </c:pt>
              <c:pt idx="4">
                <c:v>2.0118875190000001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674A-4403-836B-F44FB477CD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6864063"/>
        <c:axId val="1256863583"/>
      </c:lineChart>
      <c:catAx>
        <c:axId val="1637424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BBBCBD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sk-SK"/>
          </a:p>
        </c:txPr>
        <c:crossAx val="1637427520"/>
        <c:crosses val="autoZero"/>
        <c:auto val="1"/>
        <c:lblAlgn val="ctr"/>
        <c:lblOffset val="100"/>
        <c:noMultiLvlLbl val="0"/>
      </c:catAx>
      <c:valAx>
        <c:axId val="1637427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BBBCBD"/>
              </a:solidFill>
              <a:prstDash val="dash"/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spPr>
          <a:noFill/>
          <a:ln w="9525">
            <a:solidFill>
              <a:srgbClr val="BBBCBD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sk-SK"/>
          </a:p>
        </c:txPr>
        <c:crossAx val="1637424160"/>
        <c:crosses val="autoZero"/>
        <c:crossBetween val="between"/>
      </c:valAx>
      <c:valAx>
        <c:axId val="1256863583"/>
        <c:scaling>
          <c:orientation val="minMax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" b="0" i="0" u="none" strike="noStrike" kern="1200" baseline="0">
                <a:solidFill>
                  <a:schemeClr val="bg1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sk-SK"/>
          </a:p>
        </c:txPr>
        <c:crossAx val="1256864063"/>
        <c:crosses val="max"/>
        <c:crossBetween val="between"/>
      </c:valAx>
      <c:catAx>
        <c:axId val="125686406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56863583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 w="25400">
          <a:noFill/>
        </a:ln>
        <a:effectLst/>
      </c:spPr>
    </c:plotArea>
    <c:legend>
      <c:legendPos val="b"/>
      <c:legendEntry>
        <c:idx val="5"/>
        <c:delete val="1"/>
      </c:legendEntry>
      <c:layout>
        <c:manualLayout>
          <c:xMode val="edge"/>
          <c:yMode val="edge"/>
          <c:x val="2.4688180891821077E-3"/>
          <c:y val="0.81643156953871565"/>
          <c:w val="0.95952759618207339"/>
          <c:h val="0.18356843046128435"/>
        </c:manualLayout>
      </c:layout>
      <c:overlay val="1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 sz="1000" b="0">
          <a:solidFill>
            <a:schemeClr val="tx1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948233239112123"/>
          <c:y val="6.9628947094653837E-2"/>
          <c:w val="0.75684798532948927"/>
          <c:h val="0.636802537520355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'G11,G12'!$G$1</c:f>
              <c:strCache>
                <c:ptCount val="1"/>
                <c:pt idx="0">
                  <c:v>Firemné dane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'G11,G12'!$B$2:$F$2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'G11,G12'!$G$3:$K$3</c:f>
              <c:numCache>
                <c:formatCode>0.0</c:formatCode>
                <c:ptCount val="5"/>
                <c:pt idx="0">
                  <c:v>1.0765069999999932E-2</c:v>
                </c:pt>
                <c:pt idx="1">
                  <c:v>-4.8174654999999955E-2</c:v>
                </c:pt>
                <c:pt idx="2">
                  <c:v>-0.20207323299999991</c:v>
                </c:pt>
                <c:pt idx="3">
                  <c:v>-0.30152055300000002</c:v>
                </c:pt>
                <c:pt idx="4">
                  <c:v>-0.11424415100000007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D0-4C8A-8D1D-821E26FB9129}"/>
            </c:ext>
          </c:extLst>
        </c:ser>
        <c:ser>
          <c:idx val="1"/>
          <c:order val="1"/>
          <c:tx>
            <c:strRef>
              <c:f>'G11,G12'!$L$1</c:f>
              <c:strCache>
                <c:ptCount val="1"/>
                <c:pt idx="0">
                  <c:v>DPH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'G11,G12'!$B$2:$F$2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'G11,G12'!$L$3:$P$3</c:f>
              <c:numCache>
                <c:formatCode>0.0</c:formatCode>
                <c:ptCount val="5"/>
                <c:pt idx="0">
                  <c:v>0.11730478699999991</c:v>
                </c:pt>
                <c:pt idx="1">
                  <c:v>-0.10768150399999987</c:v>
                </c:pt>
                <c:pt idx="2">
                  <c:v>-0.13711537199999979</c:v>
                </c:pt>
                <c:pt idx="3">
                  <c:v>-0.15114751200000009</c:v>
                </c:pt>
                <c:pt idx="4">
                  <c:v>-0.12198928900000006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D0-4C8A-8D1D-821E26FB9129}"/>
            </c:ext>
          </c:extLst>
        </c:ser>
        <c:ser>
          <c:idx val="4"/>
          <c:order val="2"/>
          <c:tx>
            <c:strRef>
              <c:f>'G11,G12'!$V$1</c:f>
              <c:strCache>
                <c:ptCount val="1"/>
                <c:pt idx="0">
                  <c:v>Energopomoc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'G11,G12'!$B$2:$F$2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'G11,G12'!$V$3:$Z$3</c:f>
              <c:numCache>
                <c:formatCode>0.0</c:formatCode>
                <c:ptCount val="5"/>
                <c:pt idx="0">
                  <c:v>-7.6619652688458828E-5</c:v>
                </c:pt>
                <c:pt idx="1">
                  <c:v>0.10394746391367171</c:v>
                </c:pt>
                <c:pt idx="2">
                  <c:v>4.1756407498362513E-2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D0-4C8A-8D1D-821E26FB9129}"/>
            </c:ext>
          </c:extLst>
        </c:ser>
        <c:ser>
          <c:idx val="2"/>
          <c:order val="3"/>
          <c:tx>
            <c:strRef>
              <c:f>'G11,G12'!$Q$1</c:f>
              <c:strCache>
                <c:ptCount val="1"/>
                <c:pt idx="0">
                  <c:v>Ostatné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'G11,G12'!$B$2:$F$2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'G11,G12'!$Q$3:$U$3</c:f>
              <c:numCache>
                <c:formatCode>0.0</c:formatCode>
                <c:ptCount val="5"/>
                <c:pt idx="0">
                  <c:v>-9.769012999999882E-3</c:v>
                </c:pt>
                <c:pt idx="1">
                  <c:v>-5.1671303000000002E-2</c:v>
                </c:pt>
                <c:pt idx="2">
                  <c:v>-6.6712280000000845E-3</c:v>
                </c:pt>
                <c:pt idx="3">
                  <c:v>-8.4293250999999625E-2</c:v>
                </c:pt>
                <c:pt idx="4">
                  <c:v>-0.11897718999999984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ED0-4C8A-8D1D-821E26FB9129}"/>
            </c:ext>
          </c:extLst>
        </c:ser>
        <c:ser>
          <c:idx val="5"/>
          <c:order val="4"/>
          <c:tx>
            <c:strRef>
              <c:f>'G11,G12'!$AA$1</c:f>
              <c:strCache>
                <c:ptCount val="1"/>
                <c:pt idx="0">
                  <c:v>Politický cyklus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'G11,G12'!$B$2:$F$2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'G11,G12'!$AA$3:$AE$3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0.22485510636426431</c:v>
                </c:pt>
                <c:pt idx="4">
                  <c:v>-0.17222459708874105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ED0-4C8A-8D1D-821E26FB9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37424160"/>
        <c:axId val="1637427520"/>
      </c:barChart>
      <c:lineChart>
        <c:grouping val="stacked"/>
        <c:varyColors val="0"/>
        <c:ser>
          <c:idx val="3"/>
          <c:order val="5"/>
          <c:tx>
            <c:strRef>
              <c:f>'G11,G12'!$B$1</c:f>
              <c:strCache>
                <c:ptCount val="1"/>
                <c:pt idx="0">
                  <c:v>Prognóza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3.0958232156096433E-2"/>
                  <c:y val="-9.43714690315088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ED0-4C8A-8D1D-821E26FB9129}"/>
                </c:ext>
              </c:extLst>
            </c:dLbl>
            <c:dLbl>
              <c:idx val="2"/>
              <c:layout>
                <c:manualLayout>
                  <c:x val="-7.0761673499648806E-2"/>
                  <c:y val="-8.0889830598436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ED0-4C8A-8D1D-821E26FB91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'G11,G12'!$B$2:$F$2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'G11,G12'!$B$3:$F$3</c:f>
              <c:numCache>
                <c:formatCode>0.0</c:formatCode>
                <c:ptCount val="5"/>
                <c:pt idx="0">
                  <c:v>2.0973823970000001</c:v>
                </c:pt>
                <c:pt idx="1">
                  <c:v>1.5798437700000001</c:v>
                </c:pt>
                <c:pt idx="2">
                  <c:v>1.688531333</c:v>
                </c:pt>
                <c:pt idx="3">
                  <c:v>2.2067078320000002</c:v>
                </c:pt>
                <c:pt idx="4">
                  <c:v>1.7569992080000001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ED0-4C8A-8D1D-821E26FB9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6864063"/>
        <c:axId val="1256863583"/>
      </c:lineChart>
      <c:catAx>
        <c:axId val="1637424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BBBCBD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sk-SK"/>
          </a:p>
        </c:txPr>
        <c:crossAx val="1637427520"/>
        <c:crosses val="autoZero"/>
        <c:auto val="1"/>
        <c:lblAlgn val="ctr"/>
        <c:lblOffset val="100"/>
        <c:noMultiLvlLbl val="0"/>
      </c:catAx>
      <c:valAx>
        <c:axId val="1637427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BBBCBD"/>
              </a:solidFill>
              <a:prstDash val="dash"/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spPr>
          <a:noFill/>
          <a:ln w="9525">
            <a:solidFill>
              <a:srgbClr val="BBBCBD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sk-SK"/>
          </a:p>
        </c:txPr>
        <c:crossAx val="1637424160"/>
        <c:crosses val="autoZero"/>
        <c:crossBetween val="between"/>
      </c:valAx>
      <c:valAx>
        <c:axId val="1256863583"/>
        <c:scaling>
          <c:orientation val="minMax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" b="0" i="0" u="none" strike="noStrike" kern="1200" baseline="0">
                <a:solidFill>
                  <a:schemeClr val="bg1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sk-SK"/>
          </a:p>
        </c:txPr>
        <c:crossAx val="1256864063"/>
        <c:crosses val="max"/>
        <c:crossBetween val="between"/>
      </c:valAx>
      <c:catAx>
        <c:axId val="125686406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56863583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 w="25400">
          <a:noFill/>
        </a:ln>
        <a:effectLst/>
      </c:spPr>
    </c:plotArea>
    <c:legend>
      <c:legendPos val="b"/>
      <c:legendEntry>
        <c:idx val="5"/>
        <c:delete val="1"/>
      </c:legendEntry>
      <c:layout>
        <c:manualLayout>
          <c:xMode val="edge"/>
          <c:yMode val="edge"/>
          <c:x val="2.4688180891821077E-3"/>
          <c:y val="0.81643156953871565"/>
          <c:w val="0.95952759618207339"/>
          <c:h val="0.18356843046128435"/>
        </c:manualLayout>
      </c:layout>
      <c:overlay val="1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 sz="1000" b="0">
          <a:solidFill>
            <a:schemeClr val="tx1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948233239112123"/>
          <c:y val="6.9628947094653837E-2"/>
          <c:w val="0.75684798532948927"/>
          <c:h val="0.636802537520355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'G11,G12'!$G$1</c:f>
              <c:strCache>
                <c:ptCount val="1"/>
                <c:pt idx="0">
                  <c:v>Firemné dane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'G11,G12'!$B$2:$F$2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'G11,G12'!$G$4:$K$4</c:f>
              <c:numCache>
                <c:formatCode>0.0</c:formatCode>
                <c:ptCount val="5"/>
                <c:pt idx="0">
                  <c:v>2.1939999999993631E-3</c:v>
                </c:pt>
                <c:pt idx="1">
                  <c:v>3.0732999999999677E-2</c:v>
                </c:pt>
                <c:pt idx="2">
                  <c:v>7.9813000000000578E-2</c:v>
                </c:pt>
                <c:pt idx="3">
                  <c:v>0.21363999999999983</c:v>
                </c:pt>
                <c:pt idx="4">
                  <c:v>0.22403700000000004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C7-4C40-B8F8-5457FC402664}"/>
            </c:ext>
          </c:extLst>
        </c:ser>
        <c:ser>
          <c:idx val="1"/>
          <c:order val="1"/>
          <c:tx>
            <c:strRef>
              <c:f>'G11,G12'!$L$1</c:f>
              <c:strCache>
                <c:ptCount val="1"/>
                <c:pt idx="0">
                  <c:v>DPH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'G11,G12'!$B$2:$F$2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'G11,G12'!$L$4:$P$4</c:f>
              <c:numCache>
                <c:formatCode>0.0</c:formatCode>
                <c:ptCount val="5"/>
                <c:pt idx="0">
                  <c:v>-1.1461999999999861E-2</c:v>
                </c:pt>
                <c:pt idx="1">
                  <c:v>-7.6817000000000135E-2</c:v>
                </c:pt>
                <c:pt idx="2">
                  <c:v>-6.0828999999999134E-2</c:v>
                </c:pt>
                <c:pt idx="3">
                  <c:v>-9.0226999999999613E-2</c:v>
                </c:pt>
                <c:pt idx="4">
                  <c:v>-0.12202100000000016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C7-4C40-B8F8-5457FC402664}"/>
            </c:ext>
          </c:extLst>
        </c:ser>
        <c:ser>
          <c:idx val="4"/>
          <c:order val="2"/>
          <c:tx>
            <c:strRef>
              <c:f>'G11,G12'!$V$1</c:f>
              <c:strCache>
                <c:ptCount val="1"/>
                <c:pt idx="0">
                  <c:v>Energopomoc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'G11,G12'!$B$2:$F$2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'G11,G12'!$V$4:$Z$4</c:f>
              <c:numCache>
                <c:formatCode>0.0</c:formatCode>
                <c:ptCount val="5"/>
                <c:pt idx="0">
                  <c:v>-0.13880915091901969</c:v>
                </c:pt>
                <c:pt idx="1">
                  <c:v>-0.1033875144062284</c:v>
                </c:pt>
                <c:pt idx="2">
                  <c:v>-0.11847312054830805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C7-4C40-B8F8-5457FC402664}"/>
            </c:ext>
          </c:extLst>
        </c:ser>
        <c:ser>
          <c:idx val="2"/>
          <c:order val="3"/>
          <c:tx>
            <c:strRef>
              <c:f>'G11,G12'!$Q$1</c:f>
              <c:strCache>
                <c:ptCount val="1"/>
                <c:pt idx="0">
                  <c:v>Ostatné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'G11,G12'!$B$2:$F$2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'G11,G12'!$Q$4:$U$4</c:f>
              <c:numCache>
                <c:formatCode>0.0</c:formatCode>
                <c:ptCount val="5"/>
                <c:pt idx="0">
                  <c:v>-7.089999999996266E-4</c:v>
                </c:pt>
                <c:pt idx="1">
                  <c:v>3.9817000000000213E-2</c:v>
                </c:pt>
                <c:pt idx="2">
                  <c:v>9.4009999999999039E-2</c:v>
                </c:pt>
                <c:pt idx="3">
                  <c:v>2.4555000000000327E-2</c:v>
                </c:pt>
                <c:pt idx="4">
                  <c:v>6.1962000000000295E-2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C7-4C40-B8F8-5457FC402664}"/>
            </c:ext>
          </c:extLst>
        </c:ser>
        <c:ser>
          <c:idx val="5"/>
          <c:order val="4"/>
          <c:tx>
            <c:strRef>
              <c:f>'G11,G12'!$AA$1</c:f>
              <c:strCache>
                <c:ptCount val="1"/>
                <c:pt idx="0">
                  <c:v>Politický cyklus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'G11,G12'!$B$2:$F$2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'G11,G12'!$AA$4:$AE$4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-0.39230763676325875</c:v>
                </c:pt>
                <c:pt idx="4">
                  <c:v>-0.45668915750930505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C7-4C40-B8F8-5457FC4026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37424160"/>
        <c:axId val="1637427520"/>
      </c:barChart>
      <c:lineChart>
        <c:grouping val="stacked"/>
        <c:varyColors val="0"/>
        <c:ser>
          <c:idx val="3"/>
          <c:order val="5"/>
          <c:tx>
            <c:strRef>
              <c:f>'G11,G12'!$B$1</c:f>
              <c:strCache>
                <c:ptCount val="1"/>
                <c:pt idx="0">
                  <c:v>Prognóza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1.7690418374912201E-2"/>
                  <c:y val="-3.37040960826817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AC7-4C40-B8F8-5457FC402664}"/>
                </c:ext>
              </c:extLst>
            </c:dLbl>
            <c:dLbl>
              <c:idx val="3"/>
              <c:layout>
                <c:manualLayout>
                  <c:x val="-0.16363636996793793"/>
                  <c:y val="4.04449152992180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AC7-4C40-B8F8-5457FC40266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5"/>
              <c:pt idx="0">
                <c:v>2024</c:v>
              </c:pt>
              <c:pt idx="1">
                <c:v>2025</c:v>
              </c:pt>
              <c:pt idx="2">
                <c:v>2026</c:v>
              </c:pt>
              <c:pt idx="3">
                <c:v>2027</c:v>
              </c:pt>
              <c:pt idx="4">
                <c:v>2028</c:v>
              </c:pt>
            </c:numLit>
          </c:cat>
          <c:val>
            <c:numRef>
              <c:f>'G11,G12'!$B$4:$F$4</c:f>
              <c:numCache>
                <c:formatCode>0.0</c:formatCode>
                <c:ptCount val="5"/>
                <c:pt idx="0">
                  <c:v>5.2475610000000001</c:v>
                </c:pt>
                <c:pt idx="1">
                  <c:v>5.2356780000000001</c:v>
                </c:pt>
                <c:pt idx="2">
                  <c:v>5.2879350000000001</c:v>
                </c:pt>
                <c:pt idx="3">
                  <c:v>5.1622640000000004</c:v>
                </c:pt>
                <c:pt idx="4">
                  <c:v>5.1607830000000003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AC7-4C40-B8F8-5457FC4026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6864063"/>
        <c:axId val="1256863583"/>
      </c:lineChart>
      <c:catAx>
        <c:axId val="1637424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BBBCBD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sk-SK"/>
          </a:p>
        </c:txPr>
        <c:crossAx val="1637427520"/>
        <c:crosses val="autoZero"/>
        <c:auto val="1"/>
        <c:lblAlgn val="ctr"/>
        <c:lblOffset val="100"/>
        <c:noMultiLvlLbl val="0"/>
      </c:catAx>
      <c:valAx>
        <c:axId val="1637427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BBBCBD"/>
              </a:solidFill>
              <a:prstDash val="dash"/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spPr>
          <a:noFill/>
          <a:ln w="9525">
            <a:solidFill>
              <a:srgbClr val="BBBCBD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sk-SK"/>
          </a:p>
        </c:txPr>
        <c:crossAx val="1637424160"/>
        <c:crosses val="autoZero"/>
        <c:crossBetween val="between"/>
      </c:valAx>
      <c:valAx>
        <c:axId val="1256863583"/>
        <c:scaling>
          <c:orientation val="minMax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" b="0" i="0" u="none" strike="noStrike" kern="1200" baseline="0">
                <a:solidFill>
                  <a:schemeClr val="bg1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sk-SK"/>
          </a:p>
        </c:txPr>
        <c:crossAx val="1256864063"/>
        <c:crosses val="max"/>
        <c:crossBetween val="between"/>
      </c:valAx>
      <c:catAx>
        <c:axId val="125686406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56863583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 w="25400">
          <a:noFill/>
        </a:ln>
        <a:effectLst/>
      </c:spPr>
    </c:plotArea>
    <c:legend>
      <c:legendPos val="b"/>
      <c:legendEntry>
        <c:idx val="5"/>
        <c:delete val="1"/>
      </c:legendEntry>
      <c:layout>
        <c:manualLayout>
          <c:xMode val="edge"/>
          <c:yMode val="edge"/>
          <c:x val="2.4688180891821077E-3"/>
          <c:y val="0.81643156953871565"/>
          <c:w val="0.95952759618207339"/>
          <c:h val="0.18356843046128435"/>
        </c:manualLayout>
      </c:layout>
      <c:overlay val="1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 sz="1000" b="0">
          <a:solidFill>
            <a:schemeClr val="tx1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8850833333333336E-2"/>
          <c:y val="3.0754761904761906E-2"/>
          <c:w val="0.90769583333333337"/>
          <c:h val="0.93546230158730159"/>
        </c:manualLayout>
      </c:layout>
      <c:scatterChart>
        <c:scatterStyle val="smoothMarker"/>
        <c:varyColors val="0"/>
        <c:ser>
          <c:idx val="0"/>
          <c:order val="0"/>
          <c:spPr>
            <a:ln>
              <a:solidFill>
                <a:srgbClr val="13B5EA"/>
              </a:solidFill>
            </a:ln>
          </c:spPr>
          <c:marker>
            <c:spPr>
              <a:solidFill>
                <a:srgbClr val="13B5EA"/>
              </a:solidFill>
              <a:ln>
                <a:solidFill>
                  <a:srgbClr val="13B5EA"/>
                </a:solidFill>
              </a:ln>
            </c:spPr>
          </c:marker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2024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8AD0-4C8D-BA32-6BB59FB7C5F6}"/>
                </c:ext>
              </c:extLst>
            </c:dLbl>
            <c:dLbl>
              <c:idx val="1"/>
              <c:layout>
                <c:manualLayout>
                  <c:x val="-0.15731032138593382"/>
                  <c:y val="-7.302692842737448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8AD0-4C8D-BA32-6BB59FB7C5F6}"/>
                </c:ext>
              </c:extLst>
            </c:dLbl>
            <c:dLbl>
              <c:idx val="2"/>
              <c:layout>
                <c:manualLayout>
                  <c:x val="-0.10178903148501602"/>
                  <c:y val="9.731399372909568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8AD0-4C8D-BA32-6BB59FB7C5F6}"/>
                </c:ext>
              </c:extLst>
            </c:dLbl>
            <c:dLbl>
              <c:idx val="3"/>
              <c:layout>
                <c:manualLayout>
                  <c:x val="-0.15268354722752409"/>
                  <c:y val="-9.866264212858565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8AD0-4C8D-BA32-6BB59FB7C5F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2028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8AD0-4C8D-BA32-6BB59FB7C5F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13B5EA"/>
                    </a:solidFill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'G13,G14'!$B$3:$F$3</c:f>
              <c:numCache>
                <c:formatCode>#\ ##0.0</c:formatCode>
                <c:ptCount val="5"/>
                <c:pt idx="0">
                  <c:v>-0.40075629999999995</c:v>
                </c:pt>
                <c:pt idx="1">
                  <c:v>-0.58917379999999997</c:v>
                </c:pt>
                <c:pt idx="2">
                  <c:v>-0.54967820000000001</c:v>
                </c:pt>
                <c:pt idx="3">
                  <c:v>-4.63668E-2</c:v>
                </c:pt>
                <c:pt idx="4">
                  <c:v>3.3233600000000002E-2</c:v>
                </c:pt>
              </c:numCache>
            </c:numRef>
          </c:xVal>
          <c:yVal>
            <c:numRef>
              <c:f>'G13,G14'!$B$2:$F$2</c:f>
              <c:numCache>
                <c:formatCode>#\ ##0.0</c:formatCode>
                <c:ptCount val="5"/>
                <c:pt idx="0">
                  <c:v>1.53517607123608</c:v>
                </c:pt>
                <c:pt idx="1">
                  <c:v>0.70265493055917128</c:v>
                </c:pt>
                <c:pt idx="2">
                  <c:v>-0.47305328528164825</c:v>
                </c:pt>
                <c:pt idx="3">
                  <c:v>1.8017272440042085</c:v>
                </c:pt>
                <c:pt idx="4">
                  <c:v>-0.1776213433031375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8AD0-4C8D-BA32-6BB59FB7C5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7834328"/>
        <c:axId val="457834720"/>
      </c:scatterChart>
      <c:valAx>
        <c:axId val="457834328"/>
        <c:scaling>
          <c:orientation val="minMax"/>
          <c:max val="0.4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sk-SK" sz="900" b="0">
                    <a:solidFill>
                      <a:schemeClr val="tx1"/>
                    </a:solidFill>
                  </a:rPr>
                  <a:t>% HDP</a:t>
                </a:r>
              </a:p>
            </c:rich>
          </c:tx>
          <c:layout>
            <c:manualLayout>
              <c:xMode val="edge"/>
              <c:yMode val="edge"/>
              <c:x val="0.85691810966810966"/>
              <c:y val="0.40050617283950618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/>
                </a:solidFill>
              </a:defRPr>
            </a:pPr>
            <a:endParaRPr lang="sk-SK"/>
          </a:p>
        </c:txPr>
        <c:crossAx val="457834720"/>
        <c:crossesAt val="0"/>
        <c:crossBetween val="midCat"/>
      </c:valAx>
      <c:valAx>
        <c:axId val="457834720"/>
        <c:scaling>
          <c:orientation val="minMax"/>
          <c:min val="-3"/>
        </c:scaling>
        <c:delete val="0"/>
        <c:axPos val="l"/>
        <c:majorGridlines>
          <c:spPr>
            <a:ln w="6350">
              <a:solidFill>
                <a:schemeClr val="accent1">
                  <a:lumMod val="40000"/>
                  <a:lumOff val="60000"/>
                </a:schemeClr>
              </a:solidFill>
              <a:prstDash val="dash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solidFill>
              <a:srgbClr val="000000"/>
            </a:solidFill>
            <a:prstDash val="sysDot"/>
          </a:ln>
        </c:spPr>
        <c:txPr>
          <a:bodyPr/>
          <a:lstStyle/>
          <a:p>
            <a:pPr>
              <a:defRPr sz="1000"/>
            </a:pPr>
            <a:endParaRPr lang="sk-SK"/>
          </a:p>
        </c:txPr>
        <c:crossAx val="457834328"/>
        <c:crosses val="autoZero"/>
        <c:crossBetween val="midCat"/>
        <c:majorUnit val="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+mn-lt"/>
        </a:defRPr>
      </a:pPr>
      <a:endParaRPr lang="sk-SK"/>
    </a:p>
  </c:txPr>
  <c:printSettings>
    <c:headerFooter/>
    <c:pageMargins b="0.75" l="0.7" r="0.7" t="0.75" header="0.3" footer="0.3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598124098124092E-2"/>
          <c:y val="5.0925925925925923E-2"/>
          <c:w val="0.92740187590187595"/>
          <c:h val="0.7135514403292181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'G13,G14'!$A$7</c:f>
              <c:strCache>
                <c:ptCount val="1"/>
                <c:pt idx="0">
                  <c:v>EÚ fondy</c:v>
                </c:pt>
              </c:strCache>
            </c:strRef>
          </c:tx>
          <c:spPr>
            <a:solidFill>
              <a:srgbClr val="13B5E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'G13,G14'!$B$6:$F$6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'G13,G14'!$B$7:$F$7</c:f>
              <c:numCache>
                <c:formatCode>#\ ##0.0</c:formatCode>
                <c:ptCount val="5"/>
                <c:pt idx="0">
                  <c:v>1.979946637545402</c:v>
                </c:pt>
                <c:pt idx="1">
                  <c:v>1.6454719267325015</c:v>
                </c:pt>
                <c:pt idx="2">
                  <c:v>1.8618690857109033</c:v>
                </c:pt>
                <c:pt idx="3">
                  <c:v>1.8374959811283793</c:v>
                </c:pt>
                <c:pt idx="4">
                  <c:v>1.7786179138865637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88-433C-8AD8-CC1947FB7F08}"/>
            </c:ext>
          </c:extLst>
        </c:ser>
        <c:ser>
          <c:idx val="1"/>
          <c:order val="1"/>
          <c:tx>
            <c:strRef>
              <c:f>'G13,G14'!$A$8</c:f>
              <c:strCache>
                <c:ptCount val="1"/>
                <c:pt idx="0">
                  <c:v>Plán obnovy a odolnosti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3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Calibri" panose="020F0502020204030204" pitchFamily="34" charset="0"/>
                      <a:ea typeface="+mn-ea"/>
                      <a:cs typeface="Calibri" panose="020F0502020204030204" pitchFamily="34" charset="0"/>
                    </a:defRPr>
                  </a:pPr>
                  <a:endParaRPr lang="sk-SK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4E88-433C-8AD8-CC1947FB7F08}"/>
                </c:ext>
              </c:extLst>
            </c:dLbl>
            <c:dLbl>
              <c:idx val="4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Calibri" panose="020F0502020204030204" pitchFamily="34" charset="0"/>
                      <a:ea typeface="+mn-ea"/>
                      <a:cs typeface="Calibri" panose="020F0502020204030204" pitchFamily="34" charset="0"/>
                    </a:defRPr>
                  </a:pPr>
                  <a:endParaRPr lang="sk-SK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4E88-433C-8AD8-CC1947FB7F08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'G13,G14'!$B$6:$F$6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'G13,G14'!$B$8:$F$8</c:f>
              <c:numCache>
                <c:formatCode>#\ ##0.0</c:formatCode>
                <c:ptCount val="5"/>
                <c:pt idx="0">
                  <c:v>0.49007237637809387</c:v>
                </c:pt>
                <c:pt idx="1">
                  <c:v>1.596644501184491</c:v>
                </c:pt>
                <c:pt idx="2">
                  <c:v>1.8259949784079268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88-433C-8AD8-CC1947FB7F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4685968"/>
        <c:axId val="164686296"/>
      </c:barChart>
      <c:catAx>
        <c:axId val="164685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D9D9D9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sk-SK"/>
          </a:p>
        </c:txPr>
        <c:crossAx val="164686296"/>
        <c:crosses val="autoZero"/>
        <c:auto val="1"/>
        <c:lblAlgn val="ctr"/>
        <c:lblOffset val="100"/>
        <c:noMultiLvlLbl val="0"/>
      </c:catAx>
      <c:valAx>
        <c:axId val="164686296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accent1">
                  <a:lumMod val="40000"/>
                  <a:lumOff val="60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r>
                  <a:rPr lang="en-US" sz="900">
                    <a:solidFill>
                      <a:sysClr val="windowText" lastClr="000000"/>
                    </a:solidFill>
                  </a:rPr>
                  <a:t>% HDP</a:t>
                </a:r>
              </a:p>
            </c:rich>
          </c:tx>
          <c:layout>
            <c:manualLayout>
              <c:xMode val="edge"/>
              <c:yMode val="edge"/>
              <c:x val="6.9135281385281383E-2"/>
              <c:y val="5.199742798353911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alibri" panose="020F0502020204030204" pitchFamily="34" charset="0"/>
                  <a:ea typeface="+mn-ea"/>
                  <a:cs typeface="Calibri" panose="020F0502020204030204" pitchFamily="34" charset="0"/>
                </a:defRPr>
              </a:pPr>
              <a:endParaRPr lang="sk-SK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sk-SK"/>
          </a:p>
        </c:txPr>
        <c:crossAx val="16468596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4061327561327571E-2"/>
          <c:y val="0.90127006172839508"/>
          <c:w val="0.98593867243867239"/>
          <c:h val="9.40658436213991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Calibri" panose="020F0502020204030204" pitchFamily="34" charset="0"/>
          <a:cs typeface="Calibri" panose="020F0502020204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388888888888889E-2"/>
          <c:y val="0.10910699588477367"/>
          <c:w val="0.90635763888888887"/>
          <c:h val="0.7812033607681755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'G15'!$C$2</c:f>
              <c:strCache>
                <c:ptCount val="1"/>
                <c:pt idx="0">
                  <c:v>Saldo bez jednorazových opatrení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'G15'!$A$3:$A$5</c:f>
              <c:strCache>
                <c:ptCount val="3"/>
                <c:pt idx="0">
                  <c:v>Pôvodný rozpočet</c:v>
                </c:pt>
                <c:pt idx="1">
                  <c:v>Odhad MF SR</c:v>
                </c:pt>
                <c:pt idx="2">
                  <c:v>Odhad RRZ</c:v>
                </c:pt>
              </c:strCache>
            </c:strRef>
          </c:cat>
          <c:val>
            <c:numRef>
              <c:f>'G15'!$C$3:$C$5</c:f>
              <c:numCache>
                <c:formatCode>0.0</c:formatCode>
                <c:ptCount val="3"/>
                <c:pt idx="0">
                  <c:v>-5.42</c:v>
                </c:pt>
                <c:pt idx="1">
                  <c:v>-4.915</c:v>
                </c:pt>
                <c:pt idx="2">
                  <c:v>-4.8999999999999995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89-4671-A116-232A5B09E282}"/>
            </c:ext>
          </c:extLst>
        </c:ser>
        <c:ser>
          <c:idx val="1"/>
          <c:order val="1"/>
          <c:tx>
            <c:strRef>
              <c:f>'G15'!$D$2</c:f>
              <c:strCache>
                <c:ptCount val="1"/>
                <c:pt idx="0">
                  <c:v>Jednorazové opatrenia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'G15'!$A$3:$A$5</c:f>
              <c:strCache>
                <c:ptCount val="3"/>
                <c:pt idx="0">
                  <c:v>Pôvodný rozpočet</c:v>
                </c:pt>
                <c:pt idx="1">
                  <c:v>Odhad MF SR</c:v>
                </c:pt>
                <c:pt idx="2">
                  <c:v>Odhad RRZ</c:v>
                </c:pt>
              </c:strCache>
            </c:strRef>
          </c:cat>
          <c:val>
            <c:numRef>
              <c:f>'G15'!$D$3:$D$5</c:f>
              <c:numCache>
                <c:formatCode>0.0</c:formatCode>
                <c:ptCount val="3"/>
                <c:pt idx="0">
                  <c:v>-0.55000000000000004</c:v>
                </c:pt>
                <c:pt idx="1">
                  <c:v>-0.875</c:v>
                </c:pt>
                <c:pt idx="2">
                  <c:v>-0.90999999999999992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89-4671-A116-232A5B09E2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5"/>
        <c:overlap val="100"/>
        <c:axId val="1885103759"/>
        <c:axId val="1885104175"/>
      </c:barChart>
      <c:lineChart>
        <c:grouping val="stacked"/>
        <c:varyColors val="0"/>
        <c:ser>
          <c:idx val="4"/>
          <c:order val="2"/>
          <c:tx>
            <c:strRef>
              <c:f>'G15'!$B$2</c:f>
              <c:strCache>
                <c:ptCount val="1"/>
                <c:pt idx="0">
                  <c:v>Saldo celkom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4.2505592841163314E-2"/>
                  <c:y val="4.62962962962962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189-4671-A116-232A5B09E282}"/>
                </c:ext>
              </c:extLst>
            </c:dLbl>
            <c:dLbl>
              <c:idx val="1"/>
              <c:layout>
                <c:manualLayout>
                  <c:x val="-4.2505592841163314E-2"/>
                  <c:y val="5.0925925925925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189-4671-A116-232A5B09E282}"/>
                </c:ext>
              </c:extLst>
            </c:dLbl>
            <c:dLbl>
              <c:idx val="2"/>
              <c:layout>
                <c:manualLayout>
                  <c:x val="-4.0268456375838924E-2"/>
                  <c:y val="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189-4671-A116-232A5B09E282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'G15'!$A$3:$A$5</c:f>
              <c:strCache>
                <c:ptCount val="3"/>
                <c:pt idx="0">
                  <c:v>Pôvodný rozpočet</c:v>
                </c:pt>
                <c:pt idx="1">
                  <c:v>Odhad MF SR</c:v>
                </c:pt>
                <c:pt idx="2">
                  <c:v>Odhad RRZ</c:v>
                </c:pt>
              </c:strCache>
            </c:strRef>
          </c:cat>
          <c:val>
            <c:numRef>
              <c:f>'G15'!$B$3:$B$5</c:f>
              <c:numCache>
                <c:formatCode>0.0</c:formatCode>
                <c:ptCount val="3"/>
                <c:pt idx="0">
                  <c:v>-5.97</c:v>
                </c:pt>
                <c:pt idx="1">
                  <c:v>-5.79</c:v>
                </c:pt>
                <c:pt idx="2">
                  <c:v>-5.81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189-4671-A116-232A5B09E2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8312911"/>
        <c:axId val="1878315823"/>
      </c:lineChart>
      <c:catAx>
        <c:axId val="18851037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885104175"/>
        <c:crosses val="autoZero"/>
        <c:auto val="1"/>
        <c:lblAlgn val="ctr"/>
        <c:lblOffset val="100"/>
        <c:noMultiLvlLbl val="0"/>
      </c:catAx>
      <c:valAx>
        <c:axId val="18851041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1">
                  <a:lumMod val="40000"/>
                  <a:lumOff val="60000"/>
                </a:schemeClr>
              </a:solidFill>
              <a:prstDash val="dash"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885103759"/>
        <c:crosses val="autoZero"/>
        <c:crossBetween val="between"/>
      </c:valAx>
      <c:valAx>
        <c:axId val="1878315823"/>
        <c:scaling>
          <c:orientation val="minMax"/>
        </c:scaling>
        <c:delete val="1"/>
        <c:axPos val="r"/>
        <c:numFmt formatCode="0.0" sourceLinked="1"/>
        <c:majorTickMark val="out"/>
        <c:minorTickMark val="none"/>
        <c:tickLblPos val="nextTo"/>
        <c:crossAx val="1878312911"/>
        <c:crosses val="max"/>
        <c:crossBetween val="between"/>
      </c:valAx>
      <c:catAx>
        <c:axId val="18783129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7831582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13826388888889E-2"/>
          <c:y val="0.91688854595336078"/>
          <c:w val="0.83723472222222217"/>
          <c:h val="7.8756172839506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+mn-lt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089617017357707E-2"/>
          <c:y val="0.10065947365887538"/>
          <c:w val="0.92038072916666669"/>
          <c:h val="0.8203460345621961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'G16'!$C$2</c:f>
              <c:strCache>
                <c:ptCount val="1"/>
                <c:pt idx="0">
                  <c:v>Saldo bez jednorazových opatrení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'G16'!$A$3:$A$12</c:f>
              <c:strCache>
                <c:ptCount val="10"/>
                <c:pt idx="0">
                  <c:v>Január</c:v>
                </c:pt>
                <c:pt idx="1">
                  <c:v>Február</c:v>
                </c:pt>
                <c:pt idx="2">
                  <c:v>Marec</c:v>
                </c:pt>
                <c:pt idx="3">
                  <c:v>Apríl</c:v>
                </c:pt>
                <c:pt idx="4">
                  <c:v>Máj</c:v>
                </c:pt>
                <c:pt idx="5">
                  <c:v>Jún</c:v>
                </c:pt>
                <c:pt idx="6">
                  <c:v>Júl</c:v>
                </c:pt>
                <c:pt idx="7">
                  <c:v>August</c:v>
                </c:pt>
                <c:pt idx="8">
                  <c:v>September</c:v>
                </c:pt>
                <c:pt idx="9">
                  <c:v>Október</c:v>
                </c:pt>
              </c:strCache>
            </c:strRef>
          </c:cat>
          <c:val>
            <c:numRef>
              <c:f>'G16'!$C$3:$C$12</c:f>
              <c:numCache>
                <c:formatCode>0.0</c:formatCode>
                <c:ptCount val="10"/>
                <c:pt idx="0">
                  <c:v>-5.1999999999999993</c:v>
                </c:pt>
                <c:pt idx="1">
                  <c:v>-5</c:v>
                </c:pt>
                <c:pt idx="2">
                  <c:v>-4.8999999999999995</c:v>
                </c:pt>
                <c:pt idx="3">
                  <c:v>-4.8999999999999995</c:v>
                </c:pt>
                <c:pt idx="4">
                  <c:v>-4.8</c:v>
                </c:pt>
                <c:pt idx="5">
                  <c:v>-4.4000000000000004</c:v>
                </c:pt>
                <c:pt idx="6">
                  <c:v>-4.5</c:v>
                </c:pt>
                <c:pt idx="7">
                  <c:v>-4.5999999999999996</c:v>
                </c:pt>
                <c:pt idx="8">
                  <c:v>-4.8</c:v>
                </c:pt>
                <c:pt idx="9">
                  <c:v>-4.8999999999999995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5E-4EB9-A259-9A677AFB5311}"/>
            </c:ext>
          </c:extLst>
        </c:ser>
        <c:ser>
          <c:idx val="1"/>
          <c:order val="1"/>
          <c:tx>
            <c:strRef>
              <c:f>'G16'!$D$2</c:f>
              <c:strCache>
                <c:ptCount val="1"/>
                <c:pt idx="0">
                  <c:v>Jednorazové opatrenia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'G16'!$A$3:$A$12</c:f>
              <c:strCache>
                <c:ptCount val="10"/>
                <c:pt idx="0">
                  <c:v>Január</c:v>
                </c:pt>
                <c:pt idx="1">
                  <c:v>Február</c:v>
                </c:pt>
                <c:pt idx="2">
                  <c:v>Marec</c:v>
                </c:pt>
                <c:pt idx="3">
                  <c:v>Apríl</c:v>
                </c:pt>
                <c:pt idx="4">
                  <c:v>Máj</c:v>
                </c:pt>
                <c:pt idx="5">
                  <c:v>Jún</c:v>
                </c:pt>
                <c:pt idx="6">
                  <c:v>Júl</c:v>
                </c:pt>
                <c:pt idx="7">
                  <c:v>August</c:v>
                </c:pt>
                <c:pt idx="8">
                  <c:v>September</c:v>
                </c:pt>
                <c:pt idx="9">
                  <c:v>Október</c:v>
                </c:pt>
              </c:strCache>
            </c:strRef>
          </c:cat>
          <c:val>
            <c:numRef>
              <c:f>'G16'!$D$3:$D$12</c:f>
              <c:numCache>
                <c:formatCode>0.0</c:formatCode>
                <c:ptCount val="10"/>
                <c:pt idx="0">
                  <c:v>-0.9</c:v>
                </c:pt>
                <c:pt idx="1">
                  <c:v>-0.9</c:v>
                </c:pt>
                <c:pt idx="2">
                  <c:v>-0.9</c:v>
                </c:pt>
                <c:pt idx="3">
                  <c:v>-0.9</c:v>
                </c:pt>
                <c:pt idx="4">
                  <c:v>-0.9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5E-4EB9-A259-9A677AFB53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885103759"/>
        <c:axId val="1885104175"/>
      </c:barChart>
      <c:lineChart>
        <c:grouping val="stacked"/>
        <c:varyColors val="0"/>
        <c:ser>
          <c:idx val="4"/>
          <c:order val="2"/>
          <c:tx>
            <c:strRef>
              <c:f>'G16'!$B$2</c:f>
              <c:strCache>
                <c:ptCount val="1"/>
                <c:pt idx="0">
                  <c:v>Saldo celkom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3.6137673611111108E-2"/>
                  <c:y val="4.45493055555555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25E-4EB9-A259-9A677AFB531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'G16'!$A$3:$A$12</c:f>
              <c:strCache>
                <c:ptCount val="10"/>
                <c:pt idx="0">
                  <c:v>Január</c:v>
                </c:pt>
                <c:pt idx="1">
                  <c:v>Február</c:v>
                </c:pt>
                <c:pt idx="2">
                  <c:v>Marec</c:v>
                </c:pt>
                <c:pt idx="3">
                  <c:v>Apríl</c:v>
                </c:pt>
                <c:pt idx="4">
                  <c:v>Máj</c:v>
                </c:pt>
                <c:pt idx="5">
                  <c:v>Jún</c:v>
                </c:pt>
                <c:pt idx="6">
                  <c:v>Júl</c:v>
                </c:pt>
                <c:pt idx="7">
                  <c:v>August</c:v>
                </c:pt>
                <c:pt idx="8">
                  <c:v>September</c:v>
                </c:pt>
                <c:pt idx="9">
                  <c:v>Október</c:v>
                </c:pt>
              </c:strCache>
            </c:strRef>
          </c:cat>
          <c:val>
            <c:numRef>
              <c:f>'G16'!$B$3:$B$12</c:f>
              <c:numCache>
                <c:formatCode>0.0</c:formatCode>
                <c:ptCount val="10"/>
                <c:pt idx="0">
                  <c:v>-6.1</c:v>
                </c:pt>
                <c:pt idx="1">
                  <c:v>-5.9</c:v>
                </c:pt>
                <c:pt idx="2">
                  <c:v>-5.8</c:v>
                </c:pt>
                <c:pt idx="3">
                  <c:v>-5.8</c:v>
                </c:pt>
                <c:pt idx="4">
                  <c:v>-5.7</c:v>
                </c:pt>
                <c:pt idx="5">
                  <c:v>-5.4</c:v>
                </c:pt>
                <c:pt idx="6">
                  <c:v>-5.5</c:v>
                </c:pt>
                <c:pt idx="7">
                  <c:v>-5.6</c:v>
                </c:pt>
                <c:pt idx="8">
                  <c:v>-5.8</c:v>
                </c:pt>
                <c:pt idx="9">
                  <c:v>-5.8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25E-4EB9-A259-9A677AFB53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8312911"/>
        <c:axId val="1878315823"/>
      </c:lineChart>
      <c:catAx>
        <c:axId val="18851037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0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885104175"/>
        <c:crosses val="autoZero"/>
        <c:auto val="1"/>
        <c:lblAlgn val="ctr"/>
        <c:lblOffset val="100"/>
        <c:noMultiLvlLbl val="0"/>
      </c:catAx>
      <c:valAx>
        <c:axId val="18851041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1">
                  <a:lumMod val="40000"/>
                  <a:lumOff val="60000"/>
                </a:schemeClr>
              </a:solidFill>
              <a:prstDash val="dash"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885103759"/>
        <c:crosses val="autoZero"/>
        <c:crossBetween val="between"/>
      </c:valAx>
      <c:valAx>
        <c:axId val="1878315823"/>
        <c:scaling>
          <c:orientation val="minMax"/>
        </c:scaling>
        <c:delete val="1"/>
        <c:axPos val="r"/>
        <c:numFmt formatCode="0.0" sourceLinked="1"/>
        <c:majorTickMark val="out"/>
        <c:minorTickMark val="none"/>
        <c:tickLblPos val="nextTo"/>
        <c:crossAx val="1878312911"/>
        <c:crosses val="max"/>
        <c:crossBetween val="between"/>
      </c:valAx>
      <c:catAx>
        <c:axId val="18783129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7831582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9177777777777777E-2"/>
          <c:y val="0.9212438271604938"/>
          <c:w val="0.83723472222222217"/>
          <c:h val="7.8756172839506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+mn-lt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415792651463808E-2"/>
          <c:y val="0.19962652928902688"/>
          <c:w val="0.90635763888888887"/>
          <c:h val="0.68794973630082978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'G17'!$C$1</c:f>
              <c:strCache>
                <c:ptCount val="1"/>
                <c:pt idx="0">
                  <c:v>Saldo bez jednorazových opatrení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pattFill prst="ltDnDiag">
                <a:fgClr>
                  <a:schemeClr val="accent2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7CA-46C7-9F3E-0B4154DBB37C}"/>
              </c:ext>
            </c:extLst>
          </c:dPt>
          <c:dPt>
            <c:idx val="6"/>
            <c:invertIfNegative val="0"/>
            <c:bubble3D val="0"/>
            <c:spPr>
              <a:pattFill prst="ltDnDiag">
                <a:fgClr>
                  <a:schemeClr val="accent2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7CA-46C7-9F3E-0B4154DBB37C}"/>
              </c:ext>
            </c:extLst>
          </c:dPt>
          <c:dPt>
            <c:idx val="10"/>
            <c:invertIfNegative val="0"/>
            <c:bubble3D val="0"/>
            <c:spPr>
              <a:pattFill prst="ltDnDiag">
                <a:fgClr>
                  <a:schemeClr val="accent2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7CA-46C7-9F3E-0B4154DBB37C}"/>
              </c:ext>
            </c:extLst>
          </c:dPt>
          <c:dLbls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k-SK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D7CA-46C7-9F3E-0B4154DBB37C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k-SK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D7CA-46C7-9F3E-0B4154DBB37C}"/>
                </c:ext>
              </c:extLst>
            </c:dLbl>
            <c:dLbl>
              <c:idx val="10"/>
              <c:layout>
                <c:manualLayout>
                  <c:x val="0"/>
                  <c:y val="-2.16414365006172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k-SK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7CA-46C7-9F3E-0B4154DBB3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'G17'!$A$2:$A$12</c:f>
              <c:strCache>
                <c:ptCount val="11"/>
                <c:pt idx="0">
                  <c:v>RRZ     2025</c:v>
                </c:pt>
                <c:pt idx="1">
                  <c:v>MF SR 2025</c:v>
                </c:pt>
                <c:pt idx="2">
                  <c:v>Cieľ vlády 2025</c:v>
                </c:pt>
                <c:pt idx="4">
                  <c:v>RRZ    2026</c:v>
                </c:pt>
                <c:pt idx="5">
                  <c:v>MF SR 2026</c:v>
                </c:pt>
                <c:pt idx="6">
                  <c:v>Cieľ vlády 2026</c:v>
                </c:pt>
                <c:pt idx="8">
                  <c:v>RRZ    2027</c:v>
                </c:pt>
                <c:pt idx="9">
                  <c:v>MF SR 2027</c:v>
                </c:pt>
                <c:pt idx="10">
                  <c:v>Cieľ vlády 2027</c:v>
                </c:pt>
              </c:strCache>
            </c:strRef>
          </c:cat>
          <c:val>
            <c:numRef>
              <c:f>'G17'!$C$2:$C$12</c:f>
              <c:numCache>
                <c:formatCode>0.0</c:formatCode>
                <c:ptCount val="11"/>
                <c:pt idx="0">
                  <c:v>-4.4878246426569959</c:v>
                </c:pt>
                <c:pt idx="1">
                  <c:v>-4.5413026589963783</c:v>
                </c:pt>
                <c:pt idx="2">
                  <c:v>-4.5213026612837117</c:v>
                </c:pt>
                <c:pt idx="4">
                  <c:v>-4.820846704903599</c:v>
                </c:pt>
                <c:pt idx="5">
                  <c:v>-4.1603331315413774</c:v>
                </c:pt>
                <c:pt idx="6">
                  <c:v>-3.7</c:v>
                </c:pt>
                <c:pt idx="8">
                  <c:v>-4.8804730753579832</c:v>
                </c:pt>
                <c:pt idx="9">
                  <c:v>-4.8692673662959169</c:v>
                </c:pt>
                <c:pt idx="10">
                  <c:v>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7CA-46C7-9F3E-0B4154DBB37C}"/>
            </c:ext>
          </c:extLst>
        </c:ser>
        <c:ser>
          <c:idx val="2"/>
          <c:order val="2"/>
          <c:tx>
            <c:strRef>
              <c:f>'G17'!$D$1</c:f>
              <c:strCache>
                <c:ptCount val="1"/>
                <c:pt idx="0">
                  <c:v>Jednorazové opatrenia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pattFill prst="ltDnDiag">
                <a:fgClr>
                  <a:schemeClr val="accent1">
                    <a:lumMod val="40000"/>
                    <a:lumOff val="60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D7CA-46C7-9F3E-0B4154DBB37C}"/>
              </c:ext>
            </c:extLst>
          </c:dPt>
          <c:dLbls>
            <c:dLbl>
              <c:idx val="1"/>
              <c:layout>
                <c:manualLayout>
                  <c:x val="-2.1946142438413621E-3"/>
                  <c:y val="1.159724839337595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7CA-46C7-9F3E-0B4154DBB37C}"/>
                </c:ext>
              </c:extLst>
            </c:dLbl>
            <c:dLbl>
              <c:idx val="2"/>
              <c:layout>
                <c:manualLayout>
                  <c:x val="-4.0234129682325206E-17"/>
                  <c:y val="1.6087098856608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7CA-46C7-9F3E-0B4154DBB37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7CA-46C7-9F3E-0B4154DBB37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7CA-46C7-9F3E-0B4154DBB37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7CA-46C7-9F3E-0B4154DBB37C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7CA-46C7-9F3E-0B4154DBB37C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7CA-46C7-9F3E-0B4154DBB37C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7CA-46C7-9F3E-0B4154DBB3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'G17'!$A$2:$A$12</c:f>
              <c:strCache>
                <c:ptCount val="11"/>
                <c:pt idx="0">
                  <c:v>RRZ     2025</c:v>
                </c:pt>
                <c:pt idx="1">
                  <c:v>MF SR 2025</c:v>
                </c:pt>
                <c:pt idx="2">
                  <c:v>Cieľ vlády 2025</c:v>
                </c:pt>
                <c:pt idx="4">
                  <c:v>RRZ    2026</c:v>
                </c:pt>
                <c:pt idx="5">
                  <c:v>MF SR 2026</c:v>
                </c:pt>
                <c:pt idx="6">
                  <c:v>Cieľ vlády 2026</c:v>
                </c:pt>
                <c:pt idx="8">
                  <c:v>RRZ    2027</c:v>
                </c:pt>
                <c:pt idx="9">
                  <c:v>MF SR 2027</c:v>
                </c:pt>
                <c:pt idx="10">
                  <c:v>Cieľ vlády 2027</c:v>
                </c:pt>
              </c:strCache>
            </c:strRef>
          </c:cat>
          <c:val>
            <c:numRef>
              <c:f>'G17'!$D$2:$D$12</c:f>
              <c:numCache>
                <c:formatCode>0.0</c:formatCode>
                <c:ptCount val="11"/>
                <c:pt idx="0">
                  <c:v>-3.3144264421655321E-2</c:v>
                </c:pt>
                <c:pt idx="1">
                  <c:v>-0.17869733871628807</c:v>
                </c:pt>
                <c:pt idx="2">
                  <c:v>-0.17869733871628807</c:v>
                </c:pt>
                <c:pt idx="4">
                  <c:v>1.3580413018631691E-2</c:v>
                </c:pt>
                <c:pt idx="5">
                  <c:v>0</c:v>
                </c:pt>
                <c:pt idx="6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D7CA-46C7-9F3E-0B4154DBB3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872357887"/>
        <c:axId val="123361423"/>
      </c:barChart>
      <c:scatterChart>
        <c:scatterStyle val="lineMarker"/>
        <c:varyColors val="0"/>
        <c:ser>
          <c:idx val="0"/>
          <c:order val="0"/>
          <c:tx>
            <c:strRef>
              <c:f>'G17'!$B$1</c:f>
              <c:strCache>
                <c:ptCount val="1"/>
                <c:pt idx="0">
                  <c:v>Saldo celkom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527777777777779E-2"/>
                  <c:y val="5.62677349016047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7CA-46C7-9F3E-0B4154DBB37C}"/>
                </c:ext>
              </c:extLst>
            </c:dLbl>
            <c:dLbl>
              <c:idx val="1"/>
              <c:layout>
                <c:manualLayout>
                  <c:x val="-3.5277777777777797E-2"/>
                  <c:y val="4.76111603013578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7CA-46C7-9F3E-0B4154DBB37C}"/>
                </c:ext>
              </c:extLst>
            </c:dLbl>
            <c:dLbl>
              <c:idx val="2"/>
              <c:layout>
                <c:manualLayout>
                  <c:x val="-3.5277777777777818E-2"/>
                  <c:y val="4.76111603013578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7CA-46C7-9F3E-0B4154DBB37C}"/>
                </c:ext>
              </c:extLst>
            </c:dLbl>
            <c:dLbl>
              <c:idx val="4"/>
              <c:layout>
                <c:manualLayout>
                  <c:x val="-3.307291666666675E-2"/>
                  <c:y val="4.3282873001234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7CA-46C7-9F3E-0B4154DBB37C}"/>
                </c:ext>
              </c:extLst>
            </c:dLbl>
            <c:dLbl>
              <c:idx val="5"/>
              <c:layout>
                <c:manualLayout>
                  <c:x val="-3.3072916666666667E-2"/>
                  <c:y val="5.19394476014812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7CA-46C7-9F3E-0B4154DBB37C}"/>
                </c:ext>
              </c:extLst>
            </c:dLbl>
            <c:dLbl>
              <c:idx val="6"/>
              <c:layout>
                <c:manualLayout>
                  <c:x val="-3.5277777777777776E-2"/>
                  <c:y val="4.76111603013578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7CA-46C7-9F3E-0B4154DBB37C}"/>
                </c:ext>
              </c:extLst>
            </c:dLbl>
            <c:dLbl>
              <c:idx val="8"/>
              <c:layout>
                <c:manualLayout>
                  <c:x val="-3.5277777777777776E-2"/>
                  <c:y val="4.3282873001234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7CA-46C7-9F3E-0B4154DBB37C}"/>
                </c:ext>
              </c:extLst>
            </c:dLbl>
            <c:dLbl>
              <c:idx val="9"/>
              <c:layout>
                <c:manualLayout>
                  <c:x val="-3.7482638888888892E-2"/>
                  <c:y val="5.62677349016047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7CA-46C7-9F3E-0B4154DBB37C}"/>
                </c:ext>
              </c:extLst>
            </c:dLbl>
            <c:dLbl>
              <c:idx val="10"/>
              <c:layout>
                <c:manualLayout>
                  <c:x val="-3.5277777777777776E-2"/>
                  <c:y val="4.3282873001234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7CA-46C7-9F3E-0B4154DBB3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strRef>
              <c:f>'G17'!$A$2:$A$12</c:f>
              <c:strCache>
                <c:ptCount val="11"/>
                <c:pt idx="0">
                  <c:v>RRZ     2025</c:v>
                </c:pt>
                <c:pt idx="1">
                  <c:v>MF SR 2025</c:v>
                </c:pt>
                <c:pt idx="2">
                  <c:v>Cieľ vlády 2025</c:v>
                </c:pt>
                <c:pt idx="4">
                  <c:v>RRZ    2026</c:v>
                </c:pt>
                <c:pt idx="5">
                  <c:v>MF SR 2026</c:v>
                </c:pt>
                <c:pt idx="6">
                  <c:v>Cieľ vlády 2026</c:v>
                </c:pt>
                <c:pt idx="8">
                  <c:v>RRZ    2027</c:v>
                </c:pt>
                <c:pt idx="9">
                  <c:v>MF SR 2027</c:v>
                </c:pt>
                <c:pt idx="10">
                  <c:v>Cieľ vlády 2027</c:v>
                </c:pt>
              </c:strCache>
            </c:strRef>
          </c:xVal>
          <c:yVal>
            <c:numRef>
              <c:f>'G17'!$B$2:$B$12</c:f>
              <c:numCache>
                <c:formatCode>0.0</c:formatCode>
                <c:ptCount val="11"/>
                <c:pt idx="0">
                  <c:v>-4.5209689070786512</c:v>
                </c:pt>
                <c:pt idx="1">
                  <c:v>-4.7199999977126668</c:v>
                </c:pt>
                <c:pt idx="2">
                  <c:v>-4.7</c:v>
                </c:pt>
                <c:pt idx="4">
                  <c:v>-4.8072662918849671</c:v>
                </c:pt>
                <c:pt idx="5">
                  <c:v>-4.1603331315413774</c:v>
                </c:pt>
                <c:pt idx="6">
                  <c:v>-3.7</c:v>
                </c:pt>
                <c:pt idx="8">
                  <c:v>-4.8804730753579832</c:v>
                </c:pt>
                <c:pt idx="9">
                  <c:v>-4.8692673662959169</c:v>
                </c:pt>
                <c:pt idx="10">
                  <c:v>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D7CA-46C7-9F3E-0B4154DBB3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72357887"/>
        <c:axId val="123361423"/>
      </c:scatterChart>
      <c:catAx>
        <c:axId val="18723578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23361423"/>
        <c:crosses val="autoZero"/>
        <c:auto val="1"/>
        <c:lblAlgn val="ctr"/>
        <c:lblOffset val="100"/>
        <c:noMultiLvlLbl val="0"/>
      </c:catAx>
      <c:valAx>
        <c:axId val="123361423"/>
        <c:scaling>
          <c:orientation val="minMax"/>
          <c:max val="0"/>
        </c:scaling>
        <c:delete val="0"/>
        <c:axPos val="l"/>
        <c:majorGridlines>
          <c:spPr>
            <a:ln w="9525" cap="flat" cmpd="sng" algn="ctr">
              <a:solidFill>
                <a:schemeClr val="accent1">
                  <a:lumMod val="40000"/>
                  <a:lumOff val="60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/>
                  <a:t>% HDP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0868055555555555E-2"/>
              <c:y val="6.67959533607681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8723578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3587499999999995E-2"/>
          <c:y val="0.92025937499999999"/>
          <c:w val="0.83723472222222217"/>
          <c:h val="7.8756172839506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+mn-lt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986892382928145E-2"/>
          <c:y val="6.209159955339192E-2"/>
          <c:w val="0.87261241036920034"/>
          <c:h val="0.8298876401841716"/>
        </c:manualLayout>
      </c:layout>
      <c:areaChart>
        <c:grouping val="standard"/>
        <c:varyColors val="0"/>
        <c:ser>
          <c:idx val="0"/>
          <c:order val="0"/>
          <c:tx>
            <c:v>Skutočnosť</c:v>
          </c:tx>
          <c:spPr>
            <a:solidFill>
              <a:srgbClr val="13B5EA"/>
            </a:solidFill>
            <a:ln>
              <a:noFill/>
            </a:ln>
            <a:effectLst/>
          </c:spPr>
          <c:cat>
            <c:numRef>
              <c:f>'G18'!$A$2:$A$33</c:f>
              <c:numCache>
                <c:formatCode>General</c:formatCode>
                <c:ptCount val="32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  <c:pt idx="27">
                  <c:v>2024</c:v>
                </c:pt>
                <c:pt idx="28">
                  <c:v>2025</c:v>
                </c:pt>
                <c:pt idx="29">
                  <c:v>2026</c:v>
                </c:pt>
                <c:pt idx="30">
                  <c:v>2027</c:v>
                </c:pt>
                <c:pt idx="31">
                  <c:v>2028</c:v>
                </c:pt>
              </c:numCache>
            </c:numRef>
          </c:cat>
          <c:val>
            <c:numRef>
              <c:f>'G18'!$B$2:$B$33</c:f>
              <c:numCache>
                <c:formatCode>0.0</c:formatCode>
                <c:ptCount val="32"/>
                <c:pt idx="0">
                  <c:v>32.799999999999997</c:v>
                </c:pt>
                <c:pt idx="1">
                  <c:v>33.9</c:v>
                </c:pt>
                <c:pt idx="2">
                  <c:v>47.1</c:v>
                </c:pt>
                <c:pt idx="3">
                  <c:v>50.6</c:v>
                </c:pt>
                <c:pt idx="4">
                  <c:v>51.4</c:v>
                </c:pt>
                <c:pt idx="5">
                  <c:v>45.6</c:v>
                </c:pt>
                <c:pt idx="6">
                  <c:v>43.6</c:v>
                </c:pt>
                <c:pt idx="7">
                  <c:v>42</c:v>
                </c:pt>
                <c:pt idx="8">
                  <c:v>35</c:v>
                </c:pt>
                <c:pt idx="9">
                  <c:v>31.5</c:v>
                </c:pt>
                <c:pt idx="10">
                  <c:v>30.4</c:v>
                </c:pt>
                <c:pt idx="11">
                  <c:v>28.6</c:v>
                </c:pt>
                <c:pt idx="12">
                  <c:v>36.4</c:v>
                </c:pt>
                <c:pt idx="13">
                  <c:v>40.700000000000003</c:v>
                </c:pt>
                <c:pt idx="14">
                  <c:v>43.3</c:v>
                </c:pt>
                <c:pt idx="15">
                  <c:v>51.7</c:v>
                </c:pt>
                <c:pt idx="16">
                  <c:v>54.6</c:v>
                </c:pt>
                <c:pt idx="17">
                  <c:v>53.4</c:v>
                </c:pt>
                <c:pt idx="18">
                  <c:v>51.6</c:v>
                </c:pt>
                <c:pt idx="19">
                  <c:v>52.1</c:v>
                </c:pt>
                <c:pt idx="20">
                  <c:v>51.4</c:v>
                </c:pt>
                <c:pt idx="21">
                  <c:v>49.3</c:v>
                </c:pt>
                <c:pt idx="22">
                  <c:v>48</c:v>
                </c:pt>
                <c:pt idx="23">
                  <c:v>58.4</c:v>
                </c:pt>
                <c:pt idx="24">
                  <c:v>60.2</c:v>
                </c:pt>
                <c:pt idx="25">
                  <c:v>57.7</c:v>
                </c:pt>
                <c:pt idx="26">
                  <c:v>56.1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43-433B-955D-D3C04B9D2360}"/>
            </c:ext>
          </c:extLst>
        </c:ser>
        <c:ser>
          <c:idx val="6"/>
          <c:order val="6"/>
          <c:tx>
            <c:v>Strednodobá prognóza RRZ</c:v>
          </c:tx>
          <c:spPr>
            <a:solidFill>
              <a:srgbClr val="B7D8EB"/>
            </a:solidFill>
            <a:ln>
              <a:noFill/>
            </a:ln>
            <a:effectLst/>
          </c:spPr>
          <c:dLbls>
            <c:dLbl>
              <c:idx val="26"/>
              <c:layout>
                <c:manualLayout>
                  <c:x val="-3.607699341722702E-3"/>
                  <c:y val="-0.340679200333716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43-433B-955D-D3C04B9D2360}"/>
                </c:ext>
              </c:extLst>
            </c:dLbl>
            <c:dLbl>
              <c:idx val="27"/>
              <c:layout>
                <c:manualLayout>
                  <c:x val="7.1511957582588706E-3"/>
                  <c:y val="-0.356586400554842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943-433B-955D-D3C04B9D2360}"/>
                </c:ext>
              </c:extLst>
            </c:dLbl>
            <c:dLbl>
              <c:idx val="28"/>
              <c:layout>
                <c:manualLayout>
                  <c:x val="2.1836578168498126E-5"/>
                  <c:y val="-0.397911123677234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943-433B-955D-D3C04B9D2360}"/>
                </c:ext>
              </c:extLst>
            </c:dLbl>
            <c:dLbl>
              <c:idx val="29"/>
              <c:layout>
                <c:manualLayout>
                  <c:x val="7.125956076999178E-3"/>
                  <c:y val="-0.387305134469600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943-433B-955D-D3C04B9D2360}"/>
                </c:ext>
              </c:extLst>
            </c:dLbl>
            <c:dLbl>
              <c:idx val="30"/>
              <c:layout>
                <c:manualLayout>
                  <c:x val="3.4598214760477552E-5"/>
                  <c:y val="-0.401551674556742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943-433B-955D-D3C04B9D2360}"/>
                </c:ext>
              </c:extLst>
            </c:dLbl>
            <c:dLbl>
              <c:idx val="31"/>
              <c:layout>
                <c:manualLayout>
                  <c:x val="-1.7639417689358228E-3"/>
                  <c:y val="-0.417800034315182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943-433B-955D-D3C04B9D2360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'G18'!$A$2:$A$33</c:f>
              <c:numCache>
                <c:formatCode>General</c:formatCode>
                <c:ptCount val="32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  <c:pt idx="27">
                  <c:v>2024</c:v>
                </c:pt>
                <c:pt idx="28">
                  <c:v>2025</c:v>
                </c:pt>
                <c:pt idx="29">
                  <c:v>2026</c:v>
                </c:pt>
                <c:pt idx="30">
                  <c:v>2027</c:v>
                </c:pt>
                <c:pt idx="31">
                  <c:v>2028</c:v>
                </c:pt>
              </c:numCache>
            </c:numRef>
          </c:cat>
          <c:val>
            <c:numRef>
              <c:f>'G18'!$C$2:$C$33</c:f>
              <c:numCache>
                <c:formatCode>0.0</c:formatCode>
                <c:ptCount val="32"/>
                <c:pt idx="26">
                  <c:v>56.1</c:v>
                </c:pt>
                <c:pt idx="27">
                  <c:v>59.27810356544002</c:v>
                </c:pt>
                <c:pt idx="28">
                  <c:v>59.688746894960033</c:v>
                </c:pt>
                <c:pt idx="29">
                  <c:v>62.398667388746851</c:v>
                </c:pt>
                <c:pt idx="30">
                  <c:v>64.007836978087667</c:v>
                </c:pt>
                <c:pt idx="31">
                  <c:v>65.883641410120191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943-433B-955D-D3C04B9D23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8681968"/>
        <c:axId val="349722424"/>
      </c:areaChart>
      <c:lineChart>
        <c:grouping val="standard"/>
        <c:varyColors val="0"/>
        <c:ser>
          <c:idx val="1"/>
          <c:order val="1"/>
          <c:tx>
            <c:v>Sankčné pásma </c:v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17"/>
            <c:marker>
              <c:symbol val="none"/>
            </c:marker>
            <c:bubble3D val="0"/>
            <c:spPr>
              <a:ln w="2540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5334-41F9-8CDA-D04EA2C6E228}"/>
              </c:ext>
            </c:extLst>
          </c:dPt>
          <c:cat>
            <c:numRef>
              <c:f>'G18'!$A$2:$A$33</c:f>
              <c:numCache>
                <c:formatCode>General</c:formatCode>
                <c:ptCount val="32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  <c:pt idx="27">
                  <c:v>2024</c:v>
                </c:pt>
                <c:pt idx="28">
                  <c:v>2025</c:v>
                </c:pt>
                <c:pt idx="29">
                  <c:v>2026</c:v>
                </c:pt>
                <c:pt idx="30">
                  <c:v>2027</c:v>
                </c:pt>
                <c:pt idx="31">
                  <c:v>2028</c:v>
                </c:pt>
              </c:numCache>
            </c:numRef>
          </c:cat>
          <c:val>
            <c:numRef>
              <c:f>'G18'!$D$2:$D$33</c:f>
              <c:numCache>
                <c:formatCode>0.0</c:formatCode>
                <c:ptCount val="32"/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49</c:v>
                </c:pt>
                <c:pt idx="22">
                  <c:v>48</c:v>
                </c:pt>
                <c:pt idx="23">
                  <c:v>47</c:v>
                </c:pt>
                <c:pt idx="24">
                  <c:v>46</c:v>
                </c:pt>
                <c:pt idx="25">
                  <c:v>45</c:v>
                </c:pt>
                <c:pt idx="26">
                  <c:v>44</c:v>
                </c:pt>
                <c:pt idx="27">
                  <c:v>43</c:v>
                </c:pt>
                <c:pt idx="28">
                  <c:v>42</c:v>
                </c:pt>
                <c:pt idx="29">
                  <c:v>41</c:v>
                </c:pt>
                <c:pt idx="30">
                  <c:v>40</c:v>
                </c:pt>
                <c:pt idx="31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943-433B-955D-D3C04B9D2360}"/>
            </c:ext>
          </c:extLst>
        </c:ser>
        <c:ser>
          <c:idx val="2"/>
          <c:order val="2"/>
          <c:tx>
            <c:strRef>
              <c:f>'G18'!$E$1</c:f>
              <c:strCache>
                <c:ptCount val="1"/>
                <c:pt idx="0">
                  <c:v>2. hranica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dPt>
            <c:idx val="17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5334-41F9-8CDA-D04EA2C6E228}"/>
              </c:ext>
            </c:extLst>
          </c:dPt>
          <c:cat>
            <c:numRef>
              <c:f>'G18'!$A$2:$A$33</c:f>
              <c:numCache>
                <c:formatCode>General</c:formatCode>
                <c:ptCount val="32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  <c:pt idx="27">
                  <c:v>2024</c:v>
                </c:pt>
                <c:pt idx="28">
                  <c:v>2025</c:v>
                </c:pt>
                <c:pt idx="29">
                  <c:v>2026</c:v>
                </c:pt>
                <c:pt idx="30">
                  <c:v>2027</c:v>
                </c:pt>
                <c:pt idx="31">
                  <c:v>2028</c:v>
                </c:pt>
              </c:numCache>
            </c:numRef>
          </c:cat>
          <c:val>
            <c:numRef>
              <c:f>'G18'!$E$2:$E$33</c:f>
              <c:numCache>
                <c:formatCode>0.0</c:formatCode>
                <c:ptCount val="32"/>
                <c:pt idx="15">
                  <c:v>53</c:v>
                </c:pt>
                <c:pt idx="16">
                  <c:v>53</c:v>
                </c:pt>
                <c:pt idx="17">
                  <c:v>53</c:v>
                </c:pt>
                <c:pt idx="18">
                  <c:v>53</c:v>
                </c:pt>
                <c:pt idx="19">
                  <c:v>53</c:v>
                </c:pt>
                <c:pt idx="20">
                  <c:v>53</c:v>
                </c:pt>
                <c:pt idx="21">
                  <c:v>52</c:v>
                </c:pt>
                <c:pt idx="22">
                  <c:v>51</c:v>
                </c:pt>
                <c:pt idx="23">
                  <c:v>50</c:v>
                </c:pt>
                <c:pt idx="24">
                  <c:v>49</c:v>
                </c:pt>
                <c:pt idx="25">
                  <c:v>48</c:v>
                </c:pt>
                <c:pt idx="26">
                  <c:v>47</c:v>
                </c:pt>
                <c:pt idx="27">
                  <c:v>46</c:v>
                </c:pt>
                <c:pt idx="28">
                  <c:v>45</c:v>
                </c:pt>
                <c:pt idx="29">
                  <c:v>44</c:v>
                </c:pt>
                <c:pt idx="30">
                  <c:v>43</c:v>
                </c:pt>
                <c:pt idx="31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9943-433B-955D-D3C04B9D2360}"/>
            </c:ext>
          </c:extLst>
        </c:ser>
        <c:ser>
          <c:idx val="3"/>
          <c:order val="3"/>
          <c:tx>
            <c:strRef>
              <c:f>'G18'!$F$1</c:f>
              <c:strCache>
                <c:ptCount val="1"/>
                <c:pt idx="0">
                  <c:v>3. hranica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dPt>
            <c:idx val="17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5334-41F9-8CDA-D04EA2C6E228}"/>
              </c:ext>
            </c:extLst>
          </c:dPt>
          <c:cat>
            <c:numRef>
              <c:f>'G18'!$A$2:$A$33</c:f>
              <c:numCache>
                <c:formatCode>General</c:formatCode>
                <c:ptCount val="32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  <c:pt idx="27">
                  <c:v>2024</c:v>
                </c:pt>
                <c:pt idx="28">
                  <c:v>2025</c:v>
                </c:pt>
                <c:pt idx="29">
                  <c:v>2026</c:v>
                </c:pt>
                <c:pt idx="30">
                  <c:v>2027</c:v>
                </c:pt>
                <c:pt idx="31">
                  <c:v>2028</c:v>
                </c:pt>
              </c:numCache>
            </c:numRef>
          </c:cat>
          <c:val>
            <c:numRef>
              <c:f>'G18'!$F$2:$F$33</c:f>
              <c:numCache>
                <c:formatCode>0.0</c:formatCode>
                <c:ptCount val="32"/>
                <c:pt idx="15">
                  <c:v>55</c:v>
                </c:pt>
                <c:pt idx="16">
                  <c:v>55</c:v>
                </c:pt>
                <c:pt idx="17">
                  <c:v>55</c:v>
                </c:pt>
                <c:pt idx="18">
                  <c:v>55</c:v>
                </c:pt>
                <c:pt idx="19">
                  <c:v>55</c:v>
                </c:pt>
                <c:pt idx="20">
                  <c:v>55</c:v>
                </c:pt>
                <c:pt idx="21">
                  <c:v>54</c:v>
                </c:pt>
                <c:pt idx="22">
                  <c:v>53</c:v>
                </c:pt>
                <c:pt idx="23">
                  <c:v>52</c:v>
                </c:pt>
                <c:pt idx="24">
                  <c:v>51</c:v>
                </c:pt>
                <c:pt idx="25">
                  <c:v>50</c:v>
                </c:pt>
                <c:pt idx="26">
                  <c:v>49</c:v>
                </c:pt>
                <c:pt idx="27">
                  <c:v>48</c:v>
                </c:pt>
                <c:pt idx="28">
                  <c:v>47</c:v>
                </c:pt>
                <c:pt idx="29">
                  <c:v>46</c:v>
                </c:pt>
                <c:pt idx="30">
                  <c:v>45</c:v>
                </c:pt>
                <c:pt idx="31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9943-433B-955D-D3C04B9D2360}"/>
            </c:ext>
          </c:extLst>
        </c:ser>
        <c:ser>
          <c:idx val="4"/>
          <c:order val="4"/>
          <c:tx>
            <c:strRef>
              <c:f>'G18'!$G$1</c:f>
              <c:strCache>
                <c:ptCount val="1"/>
                <c:pt idx="0">
                  <c:v>4. hranica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dPt>
            <c:idx val="17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5334-41F9-8CDA-D04EA2C6E228}"/>
              </c:ext>
            </c:extLst>
          </c:dPt>
          <c:cat>
            <c:numRef>
              <c:f>'G18'!$A$2:$A$33</c:f>
              <c:numCache>
                <c:formatCode>General</c:formatCode>
                <c:ptCount val="32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  <c:pt idx="27">
                  <c:v>2024</c:v>
                </c:pt>
                <c:pt idx="28">
                  <c:v>2025</c:v>
                </c:pt>
                <c:pt idx="29">
                  <c:v>2026</c:v>
                </c:pt>
                <c:pt idx="30">
                  <c:v>2027</c:v>
                </c:pt>
                <c:pt idx="31">
                  <c:v>2028</c:v>
                </c:pt>
              </c:numCache>
            </c:numRef>
          </c:cat>
          <c:val>
            <c:numRef>
              <c:f>'G18'!$G$2:$G$33</c:f>
              <c:numCache>
                <c:formatCode>0.0</c:formatCode>
                <c:ptCount val="32"/>
                <c:pt idx="15">
                  <c:v>57</c:v>
                </c:pt>
                <c:pt idx="16">
                  <c:v>57</c:v>
                </c:pt>
                <c:pt idx="17">
                  <c:v>57</c:v>
                </c:pt>
                <c:pt idx="18">
                  <c:v>57</c:v>
                </c:pt>
                <c:pt idx="19">
                  <c:v>57</c:v>
                </c:pt>
                <c:pt idx="20">
                  <c:v>57</c:v>
                </c:pt>
                <c:pt idx="21">
                  <c:v>56</c:v>
                </c:pt>
                <c:pt idx="22">
                  <c:v>55</c:v>
                </c:pt>
                <c:pt idx="23">
                  <c:v>54</c:v>
                </c:pt>
                <c:pt idx="24">
                  <c:v>53</c:v>
                </c:pt>
                <c:pt idx="25">
                  <c:v>52</c:v>
                </c:pt>
                <c:pt idx="26">
                  <c:v>51</c:v>
                </c:pt>
                <c:pt idx="27">
                  <c:v>50</c:v>
                </c:pt>
                <c:pt idx="28">
                  <c:v>49</c:v>
                </c:pt>
                <c:pt idx="29">
                  <c:v>48</c:v>
                </c:pt>
                <c:pt idx="30">
                  <c:v>47</c:v>
                </c:pt>
                <c:pt idx="31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9943-433B-955D-D3C04B9D2360}"/>
            </c:ext>
          </c:extLst>
        </c:ser>
        <c:ser>
          <c:idx val="5"/>
          <c:order val="5"/>
          <c:tx>
            <c:strRef>
              <c:f>'G18'!$H$1</c:f>
              <c:strCache>
                <c:ptCount val="1"/>
                <c:pt idx="0">
                  <c:v>5. hranica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17"/>
            <c:marker>
              <c:symbol val="none"/>
            </c:marker>
            <c:bubble3D val="0"/>
            <c:spPr>
              <a:ln w="2540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5334-41F9-8CDA-D04EA2C6E228}"/>
              </c:ext>
            </c:extLst>
          </c:dPt>
          <c:cat>
            <c:numRef>
              <c:f>'G18'!$A$2:$A$33</c:f>
              <c:numCache>
                <c:formatCode>General</c:formatCode>
                <c:ptCount val="32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  <c:pt idx="27">
                  <c:v>2024</c:v>
                </c:pt>
                <c:pt idx="28">
                  <c:v>2025</c:v>
                </c:pt>
                <c:pt idx="29">
                  <c:v>2026</c:v>
                </c:pt>
                <c:pt idx="30">
                  <c:v>2027</c:v>
                </c:pt>
                <c:pt idx="31">
                  <c:v>2028</c:v>
                </c:pt>
              </c:numCache>
            </c:numRef>
          </c:cat>
          <c:val>
            <c:numRef>
              <c:f>'G18'!$H$2:$H$33</c:f>
              <c:numCache>
                <c:formatCode>0.0</c:formatCode>
                <c:ptCount val="32"/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59</c:v>
                </c:pt>
                <c:pt idx="22">
                  <c:v>58</c:v>
                </c:pt>
                <c:pt idx="23">
                  <c:v>57</c:v>
                </c:pt>
                <c:pt idx="24">
                  <c:v>56</c:v>
                </c:pt>
                <c:pt idx="25">
                  <c:v>55</c:v>
                </c:pt>
                <c:pt idx="26">
                  <c:v>54</c:v>
                </c:pt>
                <c:pt idx="27">
                  <c:v>53</c:v>
                </c:pt>
                <c:pt idx="28">
                  <c:v>52</c:v>
                </c:pt>
                <c:pt idx="29">
                  <c:v>51</c:v>
                </c:pt>
                <c:pt idx="30">
                  <c:v>50</c:v>
                </c:pt>
                <c:pt idx="31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9943-433B-955D-D3C04B9D23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8681968"/>
        <c:axId val="349722424"/>
      </c:lineChart>
      <c:catAx>
        <c:axId val="348681968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sk-SK"/>
          </a:p>
        </c:txPr>
        <c:crossAx val="349722424"/>
        <c:crosses val="autoZero"/>
        <c:auto val="1"/>
        <c:lblAlgn val="ctr"/>
        <c:lblOffset val="100"/>
        <c:noMultiLvlLbl val="0"/>
      </c:catAx>
      <c:valAx>
        <c:axId val="349722424"/>
        <c:scaling>
          <c:orientation val="minMax"/>
          <c:max val="70"/>
          <c:min val="20"/>
        </c:scaling>
        <c:delete val="0"/>
        <c:axPos val="l"/>
        <c:majorGridlines>
          <c:spPr>
            <a:ln w="9525" cap="flat" cmpd="sng" algn="ctr">
              <a:solidFill>
                <a:schemeClr val="accent1">
                  <a:lumMod val="40000"/>
                  <a:lumOff val="60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r>
                  <a:rPr lang="sk-SK" sz="600">
                    <a:latin typeface="+mn-lt"/>
                  </a:rPr>
                  <a:t>v % HDP</a:t>
                </a:r>
                <a:endParaRPr lang="en-US" sz="600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0"/>
              <c:y val="0.592142831317503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onstantia" panose="02030602050306030303" pitchFamily="18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sk-SK"/>
          </a:p>
        </c:txPr>
        <c:crossAx val="3486819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4.0570992847679864E-2"/>
          <c:y val="1.4628555104825656E-3"/>
          <c:w val="0.6444505975886301"/>
          <c:h val="7.13293304743169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onstantia" panose="02030602050306030303" pitchFamily="18" charset="0"/>
        </a:defRPr>
      </a:pPr>
      <a:endParaRPr lang="sk-SK"/>
    </a:p>
  </c:txPr>
  <c:printSettings>
    <c:headerFooter/>
    <c:pageMargins b="0.75" l="0.7" r="0.7" t="0.75" header="0.3" footer="0.3"/>
    <c:pageSetup/>
  </c:printSettings>
  <c:userShapes r:id="rId3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65508254658005"/>
          <c:y val="0.10571862139917695"/>
          <c:w val="0.85311265343772746"/>
          <c:h val="0.662052469135802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'G19,G20,G21,G22'!$A$16</c:f>
              <c:strCache>
                <c:ptCount val="1"/>
                <c:pt idx="0">
                  <c:v>Odhad RRZ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8358676498436623E-2"/>
                  <c:y val="2.61322016460905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C5B-4863-B25A-71210C400B5B}"/>
                </c:ext>
              </c:extLst>
            </c:dLbl>
            <c:dLbl>
              <c:idx val="1"/>
              <c:layout>
                <c:manualLayout>
                  <c:x val="-9.1793382492183113E-3"/>
                  <c:y val="3.91980452674897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C5B-4863-B25A-71210C400B5B}"/>
                </c:ext>
              </c:extLst>
            </c:dLbl>
            <c:dLbl>
              <c:idx val="2"/>
              <c:layout>
                <c:manualLayout>
                  <c:x val="-1.3769007373827465E-2"/>
                  <c:y val="1.95987654320988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C5B-4863-B25A-71210C400B5B}"/>
                </c:ext>
              </c:extLst>
            </c:dLbl>
            <c:dLbl>
              <c:idx val="3"/>
              <c:layout>
                <c:manualLayout>
                  <c:x val="-9.1793382492183113E-3"/>
                  <c:y val="2.61327160493827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C5B-4863-B25A-71210C400B5B}"/>
                </c:ext>
              </c:extLst>
            </c:dLbl>
            <c:dLbl>
              <c:idx val="4"/>
              <c:layout>
                <c:manualLayout>
                  <c:x val="-1.3769007373827634E-2"/>
                  <c:y val="3.26646090534979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C5B-4863-B25A-71210C400B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'G19,G20,G21,G22'!$B$1:$F$1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'G19,G20,G21,G22'!$B$17:$F$17</c:f>
              <c:numCache>
                <c:formatCode>0.0</c:formatCode>
                <c:ptCount val="5"/>
                <c:pt idx="0">
                  <c:v>-5.7668798718936793</c:v>
                </c:pt>
                <c:pt idx="1">
                  <c:v>-4.4301460576982494</c:v>
                </c:pt>
                <c:pt idx="2">
                  <c:v>-3.3586993719047795</c:v>
                </c:pt>
                <c:pt idx="3">
                  <c:v>-3.1200333649586525</c:v>
                </c:pt>
                <c:pt idx="4">
                  <c:v>-2.4044277721501506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5B-4863-B25A-71210C400B5B}"/>
            </c:ext>
          </c:extLst>
        </c:ser>
        <c:ser>
          <c:idx val="5"/>
          <c:order val="1"/>
          <c:tx>
            <c:strRef>
              <c:f>'G19,G20,G21,G22'!$A$2</c:f>
              <c:strCache>
                <c:ptCount val="1"/>
                <c:pt idx="0">
                  <c:v>Odhad vlády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5650945182726657E-3"/>
                  <c:y val="5.144032921810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E2-4FCE-93AE-0A6C0534006D}"/>
                </c:ext>
              </c:extLst>
            </c:dLbl>
            <c:dLbl>
              <c:idx val="1"/>
              <c:layout>
                <c:manualLayout>
                  <c:x val="-1.3744588744588745E-2"/>
                  <c:y val="5.988442480809404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E2-4FCE-93AE-0A6C0534006D}"/>
                </c:ext>
              </c:extLst>
            </c:dLbl>
            <c:dLbl>
              <c:idx val="2"/>
              <c:layout>
                <c:manualLayout>
                  <c:x val="-1.3744588744588828E-2"/>
                  <c:y val="5.988442480809404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E2-4FCE-93AE-0A6C0534006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'G19,G20,G21,G22'!$B$1:$F$1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'G19,G20,G21,G22'!$B$3:$F$3</c:f>
              <c:numCache>
                <c:formatCode>0.0</c:formatCode>
                <c:ptCount val="5"/>
                <c:pt idx="0">
                  <c:v>-5.7853712374767481</c:v>
                </c:pt>
                <c:pt idx="1">
                  <c:v>-4.7</c:v>
                </c:pt>
                <c:pt idx="2">
                  <c:v>-3.9584643227142182</c:v>
                </c:pt>
                <c:pt idx="3">
                  <c:v>-3.6324691567949889</c:v>
                </c:pt>
                <c:pt idx="4">
                  <c:v>-2.8238261737633956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E2-4FCE-93AE-0A6C0534006D}"/>
            </c:ext>
          </c:extLst>
        </c:ser>
        <c:ser>
          <c:idx val="4"/>
          <c:order val="2"/>
          <c:tx>
            <c:strRef>
              <c:f>'G19,G20,G21,G22'!$A$8</c:f>
              <c:strCache>
                <c:ptCount val="1"/>
                <c:pt idx="0">
                  <c:v>Predpoklady EK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7513440141318443E-2"/>
                  <c:y val="5.144032921810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E2-4FCE-93AE-0A6C0534006D}"/>
                </c:ext>
              </c:extLst>
            </c:dLbl>
            <c:dLbl>
              <c:idx val="1"/>
              <c:layout>
                <c:manualLayout>
                  <c:x val="1.37445887445886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E2-4FCE-93AE-0A6C0534006D}"/>
                </c:ext>
              </c:extLst>
            </c:dLbl>
            <c:dLbl>
              <c:idx val="2"/>
              <c:layout>
                <c:manualLayout>
                  <c:x val="1.832611832611832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FE2-4FCE-93AE-0A6C0534006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3"/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'G19,G20,G21,G22'!$B$1:$F$1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'G19,G20,G21,G22'!$B$9:$F$9</c:f>
              <c:numCache>
                <c:formatCode>0.0</c:formatCode>
                <c:ptCount val="5"/>
                <c:pt idx="0">
                  <c:v>-5.8555183811543872</c:v>
                </c:pt>
                <c:pt idx="1">
                  <c:v>-4.7868284839810116</c:v>
                </c:pt>
                <c:pt idx="2">
                  <c:v>-3.8749935854173536</c:v>
                </c:pt>
                <c:pt idx="3">
                  <c:v>-2.8600600524207183</c:v>
                </c:pt>
                <c:pt idx="4">
                  <c:v>-1.7427689160848943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FE2-4FCE-93AE-0A6C053400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6437999"/>
        <c:axId val="576438479"/>
      </c:barChart>
      <c:catAx>
        <c:axId val="5764379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BBBCBD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 (Body)"/>
                <a:ea typeface="Calibri (Body)"/>
                <a:cs typeface="Calibri (Body)"/>
              </a:defRPr>
            </a:pPr>
            <a:endParaRPr lang="sk-SK"/>
          </a:p>
        </c:txPr>
        <c:crossAx val="576438479"/>
        <c:crosses val="autoZero"/>
        <c:auto val="1"/>
        <c:lblAlgn val="ctr"/>
        <c:lblOffset val="100"/>
        <c:noMultiLvlLbl val="0"/>
      </c:catAx>
      <c:valAx>
        <c:axId val="5764384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BBBCBD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 sz="900">
                    <a:solidFill>
                      <a:sysClr val="windowText" lastClr="000000"/>
                    </a:solidFill>
                  </a:rPr>
                  <a:t>% HDP</a:t>
                </a:r>
              </a:p>
            </c:rich>
          </c:tx>
          <c:layout>
            <c:manualLayout>
              <c:xMode val="edge"/>
              <c:yMode val="edge"/>
              <c:x val="8.2837301587301571E-2"/>
              <c:y val="2.6687242798354226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 w="9525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 (Body)"/>
                <a:ea typeface="Calibri (Body)"/>
                <a:cs typeface="Calibri (Body)"/>
              </a:defRPr>
            </a:pPr>
            <a:endParaRPr lang="sk-SK"/>
          </a:p>
        </c:txPr>
        <c:crossAx val="576437999"/>
        <c:crosses val="autoZero"/>
        <c:crossBetween val="between"/>
      </c:valAx>
      <c:spPr>
        <a:solidFill>
          <a:srgbClr val="FFFFFF"/>
        </a:solidFill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4.5979076479076481E-2"/>
          <c:y val="0.89456841563786005"/>
          <c:w val="0.95402092352092349"/>
          <c:h val="0.1054315843621399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 (Body)"/>
              <a:ea typeface="Calibri (Body)"/>
              <a:cs typeface="Calibri (Body)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133089564332157E-2"/>
          <c:y val="8.9867988723631761E-2"/>
          <c:w val="0.9018669104356678"/>
          <c:h val="0.85911363230133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'G01,G02'!$A$2</c:f>
              <c:strCache>
                <c:ptCount val="1"/>
                <c:pt idx="0">
                  <c:v>EK (jar 2024)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'G01,G02'!$B$10:$F$10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'G01,G02'!$B$11:$F$11</c:f>
              <c:numCache>
                <c:formatCode>General</c:formatCode>
                <c:ptCount val="5"/>
                <c:pt idx="0" formatCode="0.0">
                  <c:v>-5.6</c:v>
                </c:pt>
                <c:pt idx="1">
                  <c:v>-5.3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26-4329-B888-26BDA7D1C464}"/>
            </c:ext>
          </c:extLst>
        </c:ser>
        <c:ser>
          <c:idx val="5"/>
          <c:order val="1"/>
          <c:tx>
            <c:strRef>
              <c:f>'G01,G02'!$A$6</c:f>
              <c:strCache>
                <c:ptCount val="1"/>
                <c:pt idx="0">
                  <c:v>MMF (okt 2024)</c:v>
                </c:pt>
              </c:strCache>
            </c:strRef>
          </c:tx>
          <c:spPr>
            <a:solidFill>
              <a:srgbClr val="B2E4F8"/>
            </a:solidFill>
            <a:ln>
              <a:noFill/>
            </a:ln>
            <a:effectLst/>
          </c:spPr>
          <c:invertIfNegative val="0"/>
          <c:cat>
            <c:numRef>
              <c:f>'G01,G02'!$B$10:$F$10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'G01,G02'!$B$15:$F$15</c:f>
              <c:numCache>
                <c:formatCode>0.0</c:formatCode>
                <c:ptCount val="5"/>
                <c:pt idx="0">
                  <c:v>-5.3659999999999997</c:v>
                </c:pt>
                <c:pt idx="1">
                  <c:v>-3.9140000000000001</c:v>
                </c:pt>
                <c:pt idx="2">
                  <c:v>-3.9340000000000002</c:v>
                </c:pt>
                <c:pt idx="3">
                  <c:v>-4.4950000000000001</c:v>
                </c:pt>
                <c:pt idx="4">
                  <c:v>-4.8380000000000001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26-4329-B888-26BDA7D1C464}"/>
            </c:ext>
          </c:extLst>
        </c:ser>
        <c:ser>
          <c:idx val="2"/>
          <c:order val="2"/>
          <c:tx>
            <c:strRef>
              <c:f>'G01,G02'!$A$5</c:f>
              <c:strCache>
                <c:ptCount val="1"/>
                <c:pt idx="0">
                  <c:v>OECD (máj 2024)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'G01,G02'!$B$10:$F$10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'G01,G02'!$B$14:$F$14</c:f>
              <c:numCache>
                <c:formatCode>0.0</c:formatCode>
                <c:ptCount val="5"/>
                <c:pt idx="0">
                  <c:v>-6.7701495949804702</c:v>
                </c:pt>
                <c:pt idx="1">
                  <c:v>-6.5193530637454895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26-4329-B888-26BDA7D1C464}"/>
            </c:ext>
          </c:extLst>
        </c:ser>
        <c:ser>
          <c:idx val="4"/>
          <c:order val="3"/>
          <c:tx>
            <c:strRef>
              <c:f>'G01,G02'!$A$7</c:f>
              <c:strCache>
                <c:ptCount val="1"/>
                <c:pt idx="0">
                  <c:v>NBS (P3Q2024)</c:v>
                </c:pt>
              </c:strCache>
            </c:strRef>
          </c:tx>
          <c:spPr>
            <a:solidFill>
              <a:srgbClr val="DCB47B"/>
            </a:solidFill>
            <a:ln>
              <a:noFill/>
            </a:ln>
            <a:effectLst/>
          </c:spPr>
          <c:invertIfNegative val="0"/>
          <c:cat>
            <c:numRef>
              <c:f>'G01,G02'!$B$10:$F$10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'G01,G02'!$B$16:$F$16</c:f>
              <c:numCache>
                <c:formatCode>0.0</c:formatCode>
                <c:ptCount val="5"/>
                <c:pt idx="0">
                  <c:v>-5.7665235287979622</c:v>
                </c:pt>
                <c:pt idx="1">
                  <c:v>-4.4467431603940337</c:v>
                </c:pt>
                <c:pt idx="2">
                  <c:v>-4.5045418843444374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26-4329-B888-26BDA7D1C464}"/>
            </c:ext>
          </c:extLst>
        </c:ser>
        <c:ser>
          <c:idx val="1"/>
          <c:order val="4"/>
          <c:tx>
            <c:strRef>
              <c:f>'G01,G02'!$A$3</c:f>
              <c:strCache>
                <c:ptCount val="1"/>
                <c:pt idx="0">
                  <c:v>MF SR (NRVS)</c:v>
                </c:pt>
              </c:strCache>
            </c:strRef>
          </c:tx>
          <c:spPr>
            <a:pattFill prst="ltUpDiag">
              <a:fgClr>
                <a:srgbClr val="585959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'G01,G02'!$B$10:$F$10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'G01,G02'!$B$12:$F$12</c:f>
              <c:numCache>
                <c:formatCode>0.0</c:formatCode>
                <c:ptCount val="5"/>
                <c:pt idx="0">
                  <c:v>-4.8452144741834111</c:v>
                </c:pt>
                <c:pt idx="1">
                  <c:v>-4.3263404497287086</c:v>
                </c:pt>
                <c:pt idx="2">
                  <c:v>-3.98859701858414</c:v>
                </c:pt>
                <c:pt idx="3">
                  <c:v>-4.3776881267360537</c:v>
                </c:pt>
                <c:pt idx="4">
                  <c:v>-4.6390648915859902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26-4329-B888-26BDA7D1C464}"/>
            </c:ext>
          </c:extLst>
        </c:ser>
        <c:ser>
          <c:idx val="3"/>
          <c:order val="5"/>
          <c:tx>
            <c:strRef>
              <c:f>'G01,G02'!$A$4</c:f>
              <c:strCache>
                <c:ptCount val="1"/>
                <c:pt idx="0">
                  <c:v>RRZ</c:v>
                </c:pt>
              </c:strCache>
            </c:strRef>
          </c:tx>
          <c:spPr>
            <a:solidFill>
              <a:srgbClr val="13B5EA"/>
            </a:solidFill>
            <a:ln>
              <a:noFill/>
            </a:ln>
            <a:effectLst/>
          </c:spPr>
          <c:invertIfNegative val="0"/>
          <c:cat>
            <c:numRef>
              <c:f>'G01,G02'!$B$10:$F$10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'G01,G02'!$B$13:$F$13</c:f>
              <c:numCache>
                <c:formatCode>0.0</c:formatCode>
                <c:ptCount val="5"/>
                <c:pt idx="0">
                  <c:v>-4.821757200300592</c:v>
                </c:pt>
                <c:pt idx="1">
                  <c:v>-4.2620960974257525</c:v>
                </c:pt>
                <c:pt idx="2">
                  <c:v>-4.5281615725626878</c:v>
                </c:pt>
                <c:pt idx="3">
                  <c:v>-4.7698259783462236</c:v>
                </c:pt>
                <c:pt idx="4">
                  <c:v>-5.1488117763561148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A26-4329-B888-26BDA7D1C4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4"/>
        <c:axId val="457831976"/>
        <c:axId val="457832368"/>
      </c:barChart>
      <c:catAx>
        <c:axId val="457831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sk-SK"/>
          </a:p>
        </c:txPr>
        <c:crossAx val="457832368"/>
        <c:crosses val="autoZero"/>
        <c:auto val="1"/>
        <c:lblAlgn val="ctr"/>
        <c:lblOffset val="100"/>
        <c:noMultiLvlLbl val="0"/>
      </c:catAx>
      <c:valAx>
        <c:axId val="457832368"/>
        <c:scaling>
          <c:orientation val="minMax"/>
          <c:min val="-9"/>
        </c:scaling>
        <c:delete val="0"/>
        <c:axPos val="l"/>
        <c:majorGridlines>
          <c:spPr>
            <a:ln w="9525" cap="flat" cmpd="sng" algn="ctr">
              <a:solidFill>
                <a:schemeClr val="accent1">
                  <a:lumMod val="40000"/>
                  <a:lumOff val="60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r>
                  <a:rPr lang="sk-SK" sz="900">
                    <a:latin typeface="+mn-lt"/>
                  </a:rPr>
                  <a:t>% HDP</a:t>
                </a:r>
              </a:p>
            </c:rich>
          </c:tx>
          <c:layout>
            <c:manualLayout>
              <c:xMode val="edge"/>
              <c:yMode val="edge"/>
              <c:x val="4.1663279778583182E-2"/>
              <c:y val="0.425665263479334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alibri" panose="020F0502020204030204" pitchFamily="34" charset="0"/>
                  <a:ea typeface="+mn-ea"/>
                  <a:cs typeface="Calibri" panose="020F0502020204030204" pitchFamily="34" charset="0"/>
                </a:defRPr>
              </a:pPr>
              <a:endParaRPr lang="sk-SK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sk-SK"/>
          </a:p>
        </c:txPr>
        <c:crossAx val="457831976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9120129870129871E-2"/>
          <c:y val="0.78070164609053494"/>
          <c:w val="0.97572041847041846"/>
          <c:h val="0.217910493827160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alibri" panose="020F0502020204030204" pitchFamily="34" charset="0"/>
          <a:cs typeface="Calibri" panose="020F0502020204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65508254658005"/>
          <c:y val="5.3455200660401318E-2"/>
          <c:w val="0.85311265343772746"/>
          <c:h val="0.720848765432098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'G19,G20,G21,G22'!$A$16</c:f>
              <c:strCache>
                <c:ptCount val="1"/>
                <c:pt idx="0">
                  <c:v>Odhad RRZ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6733681531996999E-2"/>
                  <c:y val="1.95992798353910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EB-497E-BA76-8E455292A7B7}"/>
                </c:ext>
              </c:extLst>
            </c:dLbl>
            <c:dLbl>
              <c:idx val="1"/>
              <c:layout>
                <c:manualLayout>
                  <c:x val="-9.1834203829992481E-3"/>
                  <c:y val="3.91975308641976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EB-497E-BA76-8E455292A7B7}"/>
                </c:ext>
              </c:extLst>
            </c:dLbl>
            <c:dLbl>
              <c:idx val="2"/>
              <c:layout>
                <c:manualLayout>
                  <c:x val="-1.8366840765998496E-2"/>
                  <c:y val="1.95987654320988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EB-497E-BA76-8E455292A7B7}"/>
                </c:ext>
              </c:extLst>
            </c:dLbl>
            <c:dLbl>
              <c:idx val="3"/>
              <c:layout>
                <c:manualLayout>
                  <c:x val="0"/>
                  <c:y val="-1.30658436213991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CEB-497E-BA76-8E455292A7B7}"/>
                </c:ext>
              </c:extLst>
            </c:dLbl>
            <c:dLbl>
              <c:idx val="4"/>
              <c:layout>
                <c:manualLayout>
                  <c:x val="-1.8366840765998663E-2"/>
                  <c:y val="5.988442480809404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EB-497E-BA76-8E455292A7B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'G19,G20,G21,G22'!$B$1:$F$1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'G19,G20,G21,G22'!$B$18:$F$18</c:f>
              <c:numCache>
                <c:formatCode>0.0</c:formatCode>
                <c:ptCount val="5"/>
                <c:pt idx="0">
                  <c:v>-4.2489591776469187</c:v>
                </c:pt>
                <c:pt idx="1">
                  <c:v>-2.7866902666442108</c:v>
                </c:pt>
                <c:pt idx="2">
                  <c:v>-1.5922476812955131</c:v>
                </c:pt>
                <c:pt idx="3">
                  <c:v>-1.4340155444670224</c:v>
                </c:pt>
                <c:pt idx="4">
                  <c:v>-0.67379608534727764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EB-497E-BA76-8E455292A7B7}"/>
            </c:ext>
          </c:extLst>
        </c:ser>
        <c:ser>
          <c:idx val="5"/>
          <c:order val="1"/>
          <c:tx>
            <c:strRef>
              <c:f>'G19,G20,G21,G22'!$A$2</c:f>
              <c:strCache>
                <c:ptCount val="1"/>
                <c:pt idx="0">
                  <c:v>Odhad vlády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3744588744588766E-2"/>
                  <c:y val="6.53292181069958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44-4C4D-8AE2-13DBFECA7D6A}"/>
                </c:ext>
              </c:extLst>
            </c:dLbl>
            <c:dLbl>
              <c:idx val="1"/>
              <c:layout>
                <c:manualLayout>
                  <c:x val="-1.37445887445887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44-4C4D-8AE2-13DBFECA7D6A}"/>
                </c:ext>
              </c:extLst>
            </c:dLbl>
            <c:dLbl>
              <c:idx val="3"/>
              <c:layout>
                <c:manualLayout>
                  <c:x val="8.4180381051881133E-17"/>
                  <c:y val="2.61316872427984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CEB-497E-BA76-8E455292A7B7}"/>
                </c:ext>
              </c:extLst>
            </c:dLbl>
            <c:dLbl>
              <c:idx val="4"/>
              <c:layout>
                <c:manualLayout>
                  <c:x val="9.1834203829992481E-3"/>
                  <c:y val="2.61316872427983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CEB-497E-BA76-8E455292A7B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'G19,G20,G21,G22'!$B$1:$F$1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'G19,G20,G21,G22'!$B$4:$F$4</c:f>
              <c:numCache>
                <c:formatCode>0.0</c:formatCode>
                <c:ptCount val="5"/>
                <c:pt idx="0">
                  <c:v>-4.1526197365819346</c:v>
                </c:pt>
                <c:pt idx="1">
                  <c:v>-2.9418290183866924</c:v>
                </c:pt>
                <c:pt idx="2">
                  <c:v>-2.1656738225792935</c:v>
                </c:pt>
                <c:pt idx="3">
                  <c:v>-1.331329548638426</c:v>
                </c:pt>
                <c:pt idx="4">
                  <c:v>-0.4267936990534662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44-4C4D-8AE2-13DBFECA7D6A}"/>
            </c:ext>
          </c:extLst>
        </c:ser>
        <c:ser>
          <c:idx val="4"/>
          <c:order val="2"/>
          <c:tx>
            <c:strRef>
              <c:f>'G19,G20,G21,G22'!$A$8</c:f>
              <c:strCache>
                <c:ptCount val="1"/>
                <c:pt idx="0">
                  <c:v>Predpoklady EK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2907647907647908E-2"/>
                  <c:y val="1.30663580246913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44-4C4D-8AE2-13DBFECA7D6A}"/>
                </c:ext>
              </c:extLst>
            </c:dLbl>
            <c:dLbl>
              <c:idx val="1"/>
              <c:layout>
                <c:manualLayout>
                  <c:x val="1.37445887445886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44-4C4D-8AE2-13DBFECA7D6A}"/>
                </c:ext>
              </c:extLst>
            </c:dLbl>
            <c:dLbl>
              <c:idx val="3"/>
              <c:layout>
                <c:manualLayout>
                  <c:x val="1.3775130574498787E-2"/>
                  <c:y val="2.61322016460905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CEB-497E-BA76-8E455292A7B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3"/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'G19,G20,G21,G22'!$B$1:$F$1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'G19,G20,G21,G22'!$B$10:$F$10</c:f>
              <c:numCache>
                <c:formatCode>0.0</c:formatCode>
                <c:ptCount val="5"/>
                <c:pt idx="0">
                  <c:v>-4.2628820000000003</c:v>
                </c:pt>
                <c:pt idx="1">
                  <c:v>-2.9628820000000005</c:v>
                </c:pt>
                <c:pt idx="2">
                  <c:v>-1.6628820000000004</c:v>
                </c:pt>
                <c:pt idx="3">
                  <c:v>-0.36288200000000037</c:v>
                </c:pt>
                <c:pt idx="4">
                  <c:v>0.93711799999999967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244-4C4D-8AE2-13DBFECA7D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6437999"/>
        <c:axId val="576438479"/>
      </c:barChart>
      <c:catAx>
        <c:axId val="5764379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BBBCBD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 (Body)"/>
                <a:ea typeface="Calibri (Body)"/>
                <a:cs typeface="Calibri (Body)"/>
              </a:defRPr>
            </a:pPr>
            <a:endParaRPr lang="sk-SK"/>
          </a:p>
        </c:txPr>
        <c:crossAx val="576438479"/>
        <c:crosses val="autoZero"/>
        <c:auto val="1"/>
        <c:lblAlgn val="ctr"/>
        <c:lblOffset val="100"/>
        <c:noMultiLvlLbl val="0"/>
      </c:catAx>
      <c:valAx>
        <c:axId val="5764384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BBBCBD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 sz="900">
                    <a:solidFill>
                      <a:sysClr val="windowText" lastClr="000000"/>
                    </a:solidFill>
                  </a:rPr>
                  <a:t>% HDP</a:t>
                </a:r>
              </a:p>
            </c:rich>
          </c:tx>
          <c:layout>
            <c:manualLayout>
              <c:xMode val="edge"/>
              <c:yMode val="edge"/>
              <c:x val="0.11032647907647908"/>
              <c:y val="1.0697076774815314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 w="9525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 (Body)"/>
                <a:ea typeface="Calibri (Body)"/>
                <a:cs typeface="Calibri (Body)"/>
              </a:defRPr>
            </a:pPr>
            <a:endParaRPr lang="sk-SK"/>
          </a:p>
        </c:txPr>
        <c:crossAx val="576437999"/>
        <c:crosses val="autoZero"/>
        <c:crossBetween val="between"/>
      </c:valAx>
      <c:spPr>
        <a:solidFill>
          <a:srgbClr val="FFFFFF"/>
        </a:solidFill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3.2234848484848498E-2"/>
          <c:y val="0.89456841563786005"/>
          <c:w val="0.96776515151515152"/>
          <c:h val="0.1054315843621399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 (Body)"/>
              <a:ea typeface="Calibri (Body)"/>
              <a:cs typeface="Calibri (Body)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65508254658005"/>
          <c:y val="5.3455200660401318E-2"/>
          <c:w val="0.85311265343772746"/>
          <c:h val="0.720848765432098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'G19,G20,G21,G22'!$A$16</c:f>
              <c:strCache>
                <c:ptCount val="1"/>
                <c:pt idx="0">
                  <c:v>Odhad RRZ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9.1793382492183113E-3"/>
                  <c:y val="3.26646090534979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0D7-4150-ADB2-7F53C9212C76}"/>
                </c:ext>
              </c:extLst>
            </c:dLbl>
            <c:dLbl>
              <c:idx val="2"/>
              <c:layout>
                <c:manualLayout>
                  <c:x val="-1.8358676498436706E-2"/>
                  <c:y val="-1.30658436213991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0D7-4150-ADB2-7F53C9212C76}"/>
                </c:ext>
              </c:extLst>
            </c:dLbl>
            <c:dLbl>
              <c:idx val="3"/>
              <c:layout>
                <c:manualLayout>
                  <c:x val="-1.8358676498436706E-2"/>
                  <c:y val="1.30658436213991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0D7-4150-ADB2-7F53C9212C76}"/>
                </c:ext>
              </c:extLst>
            </c:dLbl>
            <c:dLbl>
              <c:idx val="4"/>
              <c:layout>
                <c:manualLayout>
                  <c:x val="-1.3769007373827465E-2"/>
                  <c:y val="1.30658436213991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0D7-4150-ADB2-7F53C9212C7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'G19,G20,G21,G22'!$B$1:$F$1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'G19,G20,G21,G22'!$B$19:$F$19</c:f>
              <c:numCache>
                <c:formatCode>0.0</c:formatCode>
                <c:ptCount val="5"/>
                <c:pt idx="0">
                  <c:v>59.27810356544002</c:v>
                </c:pt>
                <c:pt idx="1">
                  <c:v>59.385333117673909</c:v>
                </c:pt>
                <c:pt idx="2">
                  <c:v>60.690132551688414</c:v>
                </c:pt>
                <c:pt idx="3">
                  <c:v>60.683179859593196</c:v>
                </c:pt>
                <c:pt idx="4">
                  <c:v>59.939443564395745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D7-4150-ADB2-7F53C9212C76}"/>
            </c:ext>
          </c:extLst>
        </c:ser>
        <c:ser>
          <c:idx val="5"/>
          <c:order val="1"/>
          <c:tx>
            <c:strRef>
              <c:f>'G19,G20,G21,G22'!$A$2</c:f>
              <c:strCache>
                <c:ptCount val="1"/>
                <c:pt idx="0">
                  <c:v>Odhad vlády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2.29076479076479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EE2-417B-915C-2F1383BF89A0}"/>
                </c:ext>
              </c:extLst>
            </c:dLbl>
            <c:dLbl>
              <c:idx val="2"/>
              <c:layout>
                <c:manualLayout>
                  <c:x val="-9.1630756420839534E-3"/>
                  <c:y val="1.95987654320987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E2-417B-915C-2F1383BF89A0}"/>
                </c:ext>
              </c:extLst>
            </c:dLbl>
            <c:dLbl>
              <c:idx val="3"/>
              <c:layout>
                <c:manualLayout>
                  <c:x val="-2.2923771016709373E-2"/>
                  <c:y val="1.30658436213991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EE2-417B-915C-2F1383BF89A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'G19,G20,G21,G22'!$B$1:$F$1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'G19,G20,G21,G22'!$B$5:$F$5</c:f>
              <c:numCache>
                <c:formatCode>0.0</c:formatCode>
                <c:ptCount val="5"/>
                <c:pt idx="0">
                  <c:v>58.87298498328979</c:v>
                </c:pt>
                <c:pt idx="1">
                  <c:v>59.563120513533605</c:v>
                </c:pt>
                <c:pt idx="2">
                  <c:v>60.599110675997856</c:v>
                </c:pt>
                <c:pt idx="3">
                  <c:v>61.40504169484953</c:v>
                </c:pt>
                <c:pt idx="4">
                  <c:v>61.701611426432173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E2-417B-915C-2F1383BF89A0}"/>
            </c:ext>
          </c:extLst>
        </c:ser>
        <c:ser>
          <c:idx val="4"/>
          <c:order val="2"/>
          <c:tx>
            <c:strRef>
              <c:f>'G19,G20,G21,G22'!$A$8</c:f>
              <c:strCache>
                <c:ptCount val="1"/>
                <c:pt idx="0">
                  <c:v>Predpoklady EK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1.832611832611832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EE2-417B-915C-2F1383BF89A0}"/>
                </c:ext>
              </c:extLst>
            </c:dLbl>
            <c:dLbl>
              <c:idx val="3"/>
              <c:layout>
                <c:manualLayout>
                  <c:x val="1.374458874458882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EE2-417B-915C-2F1383BF89A0}"/>
                </c:ext>
              </c:extLst>
            </c:dLbl>
            <c:dLbl>
              <c:idx val="4"/>
              <c:layout>
                <c:manualLayout>
                  <c:x val="1.3769007373827465E-2"/>
                  <c:y val="1.95987654320987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0D7-4150-ADB2-7F53C9212C7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3"/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'G19,G20,G21,G22'!$B$1:$F$1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'G19,G20,G21,G22'!$B$11:$F$11</c:f>
              <c:numCache>
                <c:formatCode>0.0</c:formatCode>
                <c:ptCount val="5"/>
                <c:pt idx="0">
                  <c:v>58.478930381041359</c:v>
                </c:pt>
                <c:pt idx="1">
                  <c:v>59.623964733451906</c:v>
                </c:pt>
                <c:pt idx="2">
                  <c:v>61.136174386887198</c:v>
                </c:pt>
                <c:pt idx="3">
                  <c:v>61.633447791006695</c:v>
                </c:pt>
                <c:pt idx="4">
                  <c:v>60.963732291979078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EE2-417B-915C-2F1383BF89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6437999"/>
        <c:axId val="576438479"/>
      </c:barChart>
      <c:catAx>
        <c:axId val="5764379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BBBCBD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 (Body)"/>
                <a:ea typeface="Calibri (Body)"/>
                <a:cs typeface="Calibri (Body)"/>
              </a:defRPr>
            </a:pPr>
            <a:endParaRPr lang="sk-SK"/>
          </a:p>
        </c:txPr>
        <c:crossAx val="576438479"/>
        <c:crosses val="autoZero"/>
        <c:auto val="1"/>
        <c:lblAlgn val="ctr"/>
        <c:lblOffset val="100"/>
        <c:noMultiLvlLbl val="0"/>
      </c:catAx>
      <c:valAx>
        <c:axId val="5764384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BBBCBD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 sz="900">
                    <a:solidFill>
                      <a:sysClr val="windowText" lastClr="000000"/>
                    </a:solidFill>
                  </a:rPr>
                  <a:t>% HDP</a:t>
                </a:r>
              </a:p>
            </c:rich>
          </c:tx>
          <c:layout>
            <c:manualLayout>
              <c:xMode val="edge"/>
              <c:yMode val="edge"/>
              <c:x val="0.11032647907647908"/>
              <c:y val="1.6024199593104159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 w="9525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 (Body)"/>
                <a:ea typeface="Calibri (Body)"/>
                <a:cs typeface="Calibri (Body)"/>
              </a:defRPr>
            </a:pPr>
            <a:endParaRPr lang="sk-SK"/>
          </a:p>
        </c:txPr>
        <c:crossAx val="576437999"/>
        <c:crosses val="autoZero"/>
        <c:crossBetween val="between"/>
      </c:valAx>
      <c:spPr>
        <a:solidFill>
          <a:srgbClr val="FFFFFF"/>
        </a:solidFill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2.6206349206349202E-2"/>
          <c:y val="0.89136162551440312"/>
          <c:w val="0.97379365079365077"/>
          <c:h val="0.10863837448559671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 (Body)"/>
              <a:ea typeface="Calibri (Body)"/>
              <a:cs typeface="Calibri (Body)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65508254658005"/>
          <c:y val="5.3455200660401318E-2"/>
          <c:w val="0.85311265343772746"/>
          <c:h val="0.79271097917195843"/>
        </c:manualLayout>
      </c:layout>
      <c:barChart>
        <c:barDir val="col"/>
        <c:grouping val="clustered"/>
        <c:varyColors val="0"/>
        <c:ser>
          <c:idx val="4"/>
          <c:order val="0"/>
          <c:tx>
            <c:v>Odporúčanie EK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3"/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'G19,G20,G21,G22'!$C$1:$G$1</c:f>
              <c:strCache>
                <c:ptCount val="5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kumul.</c:v>
                </c:pt>
              </c:strCache>
            </c:strRef>
          </c:cat>
          <c:val>
            <c:numRef>
              <c:f>'G19,G20,G21,G22'!$C$12:$G$12</c:f>
              <c:numCache>
                <c:formatCode>0.0</c:formatCode>
                <c:ptCount val="5"/>
                <c:pt idx="0">
                  <c:v>2.7658458841428533</c:v>
                </c:pt>
                <c:pt idx="1">
                  <c:v>1.9628567591428516</c:v>
                </c:pt>
                <c:pt idx="2">
                  <c:v>1.6277946341428522</c:v>
                </c:pt>
                <c:pt idx="3">
                  <c:v>1.524007509142852</c:v>
                </c:pt>
                <c:pt idx="4">
                  <c:v>8.1115390946871813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7C-4FAF-A16F-01AEDBD9F416}"/>
            </c:ext>
          </c:extLst>
        </c:ser>
        <c:ser>
          <c:idx val="5"/>
          <c:order val="1"/>
          <c:tx>
            <c:v>Úprava o vplyv neelastických príjmov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'G19,G20,G21,G22'!$C$1:$G$1</c:f>
              <c:strCache>
                <c:ptCount val="5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kumul.</c:v>
                </c:pt>
              </c:strCache>
            </c:strRef>
          </c:cat>
          <c:val>
            <c:numRef>
              <c:f>'G19,G20,G21,G22'!$C$14:$G$14</c:f>
              <c:numCache>
                <c:formatCode>0.0</c:formatCode>
                <c:ptCount val="5"/>
                <c:pt idx="0">
                  <c:v>1.967138965399128</c:v>
                </c:pt>
                <c:pt idx="1">
                  <c:v>1.1641498403991273</c:v>
                </c:pt>
                <c:pt idx="2">
                  <c:v>0.82908771539912784</c:v>
                </c:pt>
                <c:pt idx="3">
                  <c:v>0.72530059039912764</c:v>
                </c:pt>
                <c:pt idx="4">
                  <c:v>4.7638089570019471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7C-4FAF-A16F-01AEDBD9F4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6437999"/>
        <c:axId val="576438479"/>
      </c:barChart>
      <c:catAx>
        <c:axId val="5764379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BBBCBD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 (Body)"/>
                <a:ea typeface="Calibri (Body)"/>
                <a:cs typeface="Calibri (Body)"/>
              </a:defRPr>
            </a:pPr>
            <a:endParaRPr lang="sk-SK"/>
          </a:p>
        </c:txPr>
        <c:crossAx val="576438479"/>
        <c:crosses val="autoZero"/>
        <c:auto val="1"/>
        <c:lblAlgn val="ctr"/>
        <c:lblOffset val="100"/>
        <c:noMultiLvlLbl val="0"/>
      </c:catAx>
      <c:valAx>
        <c:axId val="5764384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BBBCBD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 sz="900">
                    <a:solidFill>
                      <a:sysClr val="windowText" lastClr="000000"/>
                    </a:solidFill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9.1317099567099561E-2"/>
              <c:y val="2.6689153014241352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 w="9525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 (Body)"/>
                <a:ea typeface="Calibri (Body)"/>
                <a:cs typeface="Calibri (Body)"/>
              </a:defRPr>
            </a:pPr>
            <a:endParaRPr lang="sk-SK"/>
          </a:p>
        </c:txPr>
        <c:crossAx val="576437999"/>
        <c:crosses val="autoZero"/>
        <c:crossBetween val="between"/>
      </c:valAx>
      <c:spPr>
        <a:solidFill>
          <a:srgbClr val="FFFFFF"/>
        </a:solidFill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7.1338744588744604E-2"/>
          <c:y val="9.2164094650205752E-2"/>
          <c:w val="0.68686363636363634"/>
          <c:h val="0.23627880658436218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 (Body)"/>
              <a:ea typeface="Calibri (Body)"/>
              <a:cs typeface="Calibri (Body)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6945848357576369E-2"/>
          <c:y val="9.5746487874004152E-2"/>
          <c:w val="0.44995132207149496"/>
          <c:h val="0.69084026137083088"/>
        </c:manualLayout>
      </c:layout>
      <c:pieChart>
        <c:varyColors val="1"/>
        <c:ser>
          <c:idx val="0"/>
          <c:order val="0"/>
          <c:spPr>
            <a:ln w="6350"/>
          </c:spPr>
          <c:dPt>
            <c:idx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63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7F1-4589-8C20-AADB382573A7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63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7F1-4589-8C20-AADB382573A7}"/>
              </c:ext>
            </c:extLst>
          </c:dPt>
          <c:dPt>
            <c:idx val="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63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7F1-4589-8C20-AADB382573A7}"/>
              </c:ext>
            </c:extLst>
          </c:dPt>
          <c:dPt>
            <c:idx val="3"/>
            <c:bubble3D val="0"/>
            <c:spPr>
              <a:solidFill>
                <a:schemeClr val="accent1"/>
              </a:solidFill>
              <a:ln w="63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7F1-4589-8C20-AADB382573A7}"/>
              </c:ext>
            </c:extLst>
          </c:dPt>
          <c:dPt>
            <c:idx val="4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 w="63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7F1-4589-8C20-AADB382573A7}"/>
              </c:ext>
            </c:extLst>
          </c:dPt>
          <c:dPt>
            <c:idx val="5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63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7F1-4589-8C20-AADB382573A7}"/>
              </c:ext>
            </c:extLst>
          </c:dPt>
          <c:dPt>
            <c:idx val="6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63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7F1-4589-8C20-AADB382573A7}"/>
              </c:ext>
            </c:extLst>
          </c:dPt>
          <c:dPt>
            <c:idx val="7"/>
            <c:bubble3D val="0"/>
            <c:spPr>
              <a:solidFill>
                <a:schemeClr val="accent2"/>
              </a:solidFill>
              <a:ln w="63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7F1-4589-8C20-AADB382573A7}"/>
              </c:ext>
            </c:extLst>
          </c:dPt>
          <c:dLbls>
            <c:dLbl>
              <c:idx val="0"/>
              <c:layout>
                <c:manualLayout>
                  <c:x val="-6.403210250932473E-3"/>
                  <c:y val="-5.2662867423385459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4181402072168099E-2"/>
                      <c:h val="3.730798426489627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C7F1-4589-8C20-AADB382573A7}"/>
                </c:ext>
              </c:extLst>
            </c:dLbl>
            <c:dLbl>
              <c:idx val="1"/>
              <c:layout>
                <c:manualLayout>
                  <c:x val="3.9030538669399775E-2"/>
                  <c:y val="3.2420721038546379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F1-4589-8C20-AADB382573A7}"/>
                </c:ext>
              </c:extLst>
            </c:dLbl>
            <c:dLbl>
              <c:idx val="2"/>
              <c:layout>
                <c:manualLayout>
                  <c:x val="-7.3113580908512513E-2"/>
                  <c:y val="7.628155874204947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7F1-4589-8C20-AADB382573A7}"/>
                </c:ext>
              </c:extLst>
            </c:dLbl>
            <c:dLbl>
              <c:idx val="3"/>
              <c:layout>
                <c:manualLayout>
                  <c:x val="-8.5761650076221895E-3"/>
                  <c:y val="-4.8407222110598939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7F1-4589-8C20-AADB382573A7}"/>
                </c:ext>
              </c:extLst>
            </c:dLbl>
            <c:dLbl>
              <c:idx val="5"/>
              <c:layout>
                <c:manualLayout>
                  <c:x val="-1.5399517560797943E-2"/>
                  <c:y val="-6.1185163553958387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7F1-4589-8C20-AADB382573A7}"/>
                </c:ext>
              </c:extLst>
            </c:dLbl>
            <c:dLbl>
              <c:idx val="6"/>
              <c:layout>
                <c:manualLayout>
                  <c:x val="8.4403491918331727E-2"/>
                  <c:y val="-0.1144551355903922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7F1-4589-8C20-AADB382573A7}"/>
                </c:ext>
              </c:extLst>
            </c:dLbl>
            <c:dLbl>
              <c:idx val="7"/>
              <c:layout>
                <c:manualLayout>
                  <c:x val="4.8722262023256441E-2"/>
                  <c:y val="9.040690749492409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7F1-4589-8C20-AADB382573A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'G23'!$A$2:$A$9</c:f>
              <c:strCache>
                <c:ptCount val="8"/>
                <c:pt idx="0">
                  <c:v>Rezerva vlády</c:v>
                </c:pt>
                <c:pt idx="1">
                  <c:v>Rezerva predsedu vlády</c:v>
                </c:pt>
                <c:pt idx="2">
                  <c:v>Rezerva na riešenie negatívnych vplyvov vývoja rozpočtového hospodárenia</c:v>
                </c:pt>
                <c:pt idx="3">
                  <c:v>Rezerva na riešenie krízových situácií mimo času vojny a vojnového stavu a vykonávanie povodňových prác</c:v>
                </c:pt>
                <c:pt idx="4">
                  <c:v>Výdavky na riešenie vplyvov legislatívnych zmien</c:v>
                </c:pt>
                <c:pt idx="5">
                  <c:v>Výdavky na realizáciu súdnych a exekučných rozhodnutí</c:v>
                </c:pt>
                <c:pt idx="6">
                  <c:v>Výdavky na mzdy a poistné</c:v>
                </c:pt>
                <c:pt idx="7">
                  <c:v>Výdavky na kompenzačné opatrenia súvisiace s rastom cien energií</c:v>
                </c:pt>
              </c:strCache>
            </c:strRef>
          </c:cat>
          <c:val>
            <c:numRef>
              <c:f>'G23'!$B$2:$B$9</c:f>
              <c:numCache>
                <c:formatCode>0</c:formatCode>
                <c:ptCount val="8"/>
                <c:pt idx="0">
                  <c:v>5</c:v>
                </c:pt>
                <c:pt idx="1">
                  <c:v>1.5</c:v>
                </c:pt>
                <c:pt idx="2">
                  <c:v>421.48599999999999</c:v>
                </c:pt>
                <c:pt idx="3">
                  <c:v>30</c:v>
                </c:pt>
                <c:pt idx="4">
                  <c:v>53.301000000000002</c:v>
                </c:pt>
                <c:pt idx="5">
                  <c:v>10</c:v>
                </c:pt>
                <c:pt idx="6">
                  <c:v>525.24699999999996</c:v>
                </c:pt>
                <c:pt idx="7">
                  <c:v>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C7F1-4589-8C20-AADB382573A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0187795301419424"/>
          <c:y val="3.5616467645203716E-2"/>
          <c:w val="0.48436658657863174"/>
          <c:h val="0.836020855412280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239043977264646E-2"/>
          <c:y val="4.8485380040824748E-2"/>
          <c:w val="0.91991961805555555"/>
          <c:h val="0.841093233683419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13B5E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E97-42BE-A50D-7CB7A1C2D3A9}"/>
              </c:ext>
            </c:extLst>
          </c:dPt>
          <c:dPt>
            <c:idx val="1"/>
            <c:invertIfNegative val="0"/>
            <c:bubble3D val="0"/>
            <c:spPr>
              <a:solidFill>
                <a:srgbClr val="DCB47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E97-42BE-A50D-7CB7A1C2D3A9}"/>
              </c:ext>
            </c:extLst>
          </c:dPt>
          <c:dPt>
            <c:idx val="2"/>
            <c:invertIfNegative val="0"/>
            <c:bubble3D val="0"/>
            <c:spPr>
              <a:solidFill>
                <a:srgbClr val="DCB47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E97-42BE-A50D-7CB7A1C2D3A9}"/>
              </c:ext>
            </c:extLst>
          </c:dPt>
          <c:dPt>
            <c:idx val="3"/>
            <c:invertIfNegative val="0"/>
            <c:bubble3D val="0"/>
            <c:spPr>
              <a:solidFill>
                <a:srgbClr val="DCB47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E97-42BE-A50D-7CB7A1C2D3A9}"/>
              </c:ext>
            </c:extLst>
          </c:dPt>
          <c:dPt>
            <c:idx val="4"/>
            <c:invertIfNegative val="0"/>
            <c:bubble3D val="0"/>
            <c:spPr>
              <a:solidFill>
                <a:srgbClr val="58595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E97-42BE-A50D-7CB7A1C2D3A9}"/>
              </c:ext>
            </c:extLst>
          </c:dPt>
          <c:dPt>
            <c:idx val="5"/>
            <c:invertIfNegative val="0"/>
            <c:bubble3D val="0"/>
            <c:spPr>
              <a:solidFill>
                <a:srgbClr val="58595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E97-42BE-A50D-7CB7A1C2D3A9}"/>
              </c:ext>
            </c:extLst>
          </c:dPt>
          <c:dPt>
            <c:idx val="6"/>
            <c:invertIfNegative val="0"/>
            <c:bubble3D val="0"/>
            <c:spPr>
              <a:solidFill>
                <a:srgbClr val="58595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E97-42BE-A50D-7CB7A1C2D3A9}"/>
              </c:ext>
            </c:extLst>
          </c:dPt>
          <c:dPt>
            <c:idx val="7"/>
            <c:invertIfNegative val="0"/>
            <c:bubble3D val="0"/>
            <c:spPr>
              <a:solidFill>
                <a:srgbClr val="3657A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0E97-42BE-A50D-7CB7A1C2D3A9}"/>
              </c:ext>
            </c:extLst>
          </c:dPt>
          <c:dPt>
            <c:idx val="8"/>
            <c:invertIfNegative val="0"/>
            <c:bubble3D val="0"/>
            <c:spPr>
              <a:solidFill>
                <a:srgbClr val="3657A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0E97-42BE-A50D-7CB7A1C2D3A9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'G03'!$A$2:$A$10</c:f>
              <c:strCache>
                <c:ptCount val="9"/>
                <c:pt idx="0">
                  <c:v>Kumul. zmena dlhu v rokoch 2025-2028</c:v>
                </c:pt>
                <c:pt idx="1">
                  <c:v>Štrukturálne prim. saldo VS </c:v>
                </c:pt>
                <c:pt idx="2">
                  <c:v>Jednoraz. vplyvy na saldo VS </c:v>
                </c:pt>
                <c:pt idx="3">
                  <c:v>Úrokové náklady</c:v>
                </c:pt>
                <c:pt idx="4">
                  <c:v>Potenciálny ekon. rast </c:v>
                </c:pt>
                <c:pt idx="5">
                  <c:v>Vplyv hosp. cyklu </c:v>
                </c:pt>
                <c:pt idx="6">
                  <c:v>Deflátor HDP </c:v>
                </c:pt>
                <c:pt idx="7">
                  <c:v>Likv. fin. aktíva</c:v>
                </c:pt>
                <c:pt idx="8">
                  <c:v>Zosúladneie deficitu a dlhu </c:v>
                </c:pt>
              </c:strCache>
            </c:strRef>
          </c:cat>
          <c:val>
            <c:numRef>
              <c:f>'G03'!$B$2:$B$10</c:f>
              <c:numCache>
                <c:formatCode>0.0</c:formatCode>
                <c:ptCount val="9"/>
                <c:pt idx="0">
                  <c:v>6.6055378446801685</c:v>
                </c:pt>
                <c:pt idx="1">
                  <c:v>12.338640990265814</c:v>
                </c:pt>
                <c:pt idx="2">
                  <c:v>1.9563851403023635E-2</c:v>
                </c:pt>
                <c:pt idx="3">
                  <c:v>6.3619443243216045</c:v>
                </c:pt>
                <c:pt idx="4">
                  <c:v>-4.8942674810993587</c:v>
                </c:pt>
                <c:pt idx="5">
                  <c:v>0.45340829241125258</c:v>
                </c:pt>
                <c:pt idx="6">
                  <c:v>-7.2835741485751058</c:v>
                </c:pt>
                <c:pt idx="7">
                  <c:v>-0.94616143400270369</c:v>
                </c:pt>
                <c:pt idx="8">
                  <c:v>0.55598344995564264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E97-42BE-A50D-7CB7A1C2D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911540880"/>
        <c:axId val="1693012096"/>
      </c:barChart>
      <c:catAx>
        <c:axId val="191154088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693012096"/>
        <c:crosses val="autoZero"/>
        <c:auto val="1"/>
        <c:lblAlgn val="ctr"/>
        <c:lblOffset val="100"/>
        <c:noMultiLvlLbl val="0"/>
      </c:catAx>
      <c:valAx>
        <c:axId val="1693012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65000"/>
                  <a:alpha val="25000"/>
                </a:schemeClr>
              </a:solidFill>
              <a:prstDash val="dash"/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sk-SK"/>
          </a:p>
        </c:txPr>
        <c:crossAx val="1911540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</a:defRPr>
      </a:pPr>
      <a:endParaRPr lang="sk-SK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2210180737760401E-2"/>
          <c:y val="2.9421545683110319E-2"/>
          <c:w val="0.94585157564649835"/>
          <c:h val="0.83960845767637671"/>
        </c:manualLayout>
      </c:layout>
      <c:barChart>
        <c:barDir val="col"/>
        <c:grouping val="clustered"/>
        <c:varyColors val="0"/>
        <c:ser>
          <c:idx val="0"/>
          <c:order val="0"/>
          <c:tx>
            <c:v>Základný scenár</c:v>
          </c:tx>
          <c:spPr>
            <a:solidFill>
              <a:srgbClr val="13B5EA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9007166559060885E-17"/>
                  <c:y val="2.06579978984146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49A-4461-B756-219E8F674CBA}"/>
                </c:ext>
              </c:extLst>
            </c:dLbl>
            <c:dLbl>
              <c:idx val="1"/>
              <c:layout>
                <c:manualLayout>
                  <c:x val="-4.1470660650482008E-3"/>
                  <c:y val="6.88599929947156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49A-4461-B756-219E8F674CBA}"/>
                </c:ext>
              </c:extLst>
            </c:dLbl>
            <c:dLbl>
              <c:idx val="2"/>
              <c:layout>
                <c:manualLayout>
                  <c:x val="-7.6028666236243541E-17"/>
                  <c:y val="1.37719985989431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49A-4461-B756-219E8F674CBA}"/>
                </c:ext>
              </c:extLst>
            </c:dLbl>
            <c:dLbl>
              <c:idx val="3"/>
              <c:layout>
                <c:manualLayout>
                  <c:x val="-8.294132130096401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49A-4461-B756-219E8F674CBA}"/>
                </c:ext>
              </c:extLst>
            </c:dLbl>
            <c:dLbl>
              <c:idx val="4"/>
              <c:layout>
                <c:manualLayout>
                  <c:x val="-4.1470660650483526E-3"/>
                  <c:y val="1.37719985989431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49A-4461-B756-219E8F674C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rgbClr val="13B5EA"/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'G04,G05'!$B$1:$F$1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'G04,G05'!$B$2:$F$2</c:f>
              <c:numCache>
                <c:formatCode>0.0</c:formatCode>
                <c:ptCount val="5"/>
                <c:pt idx="0">
                  <c:v>59.27810356544002</c:v>
                </c:pt>
                <c:pt idx="1">
                  <c:v>59.688746894960033</c:v>
                </c:pt>
                <c:pt idx="2">
                  <c:v>62.398667388746851</c:v>
                </c:pt>
                <c:pt idx="3">
                  <c:v>64.007836978087667</c:v>
                </c:pt>
                <c:pt idx="4">
                  <c:v>65.883641410120191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49A-4461-B756-219E8F674CBA}"/>
            </c:ext>
          </c:extLst>
        </c:ser>
        <c:ser>
          <c:idx val="1"/>
          <c:order val="1"/>
          <c:tx>
            <c:v>NPC scenár</c:v>
          </c:tx>
          <c:spPr>
            <a:solidFill>
              <a:srgbClr val="C0000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layout>
                <c:manualLayout>
                  <c:x val="5.2086496695734931E-3"/>
                  <c:y val="-6.312093106677403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49A-4461-B756-219E8F674CBA}"/>
                </c:ext>
              </c:extLst>
            </c:dLbl>
            <c:dLbl>
              <c:idx val="1"/>
              <c:layout>
                <c:manualLayout>
                  <c:x val="-3.6162832979251456E-3"/>
                  <c:y val="1.5456934991214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49A-4461-B756-219E8F674CBA}"/>
                </c:ext>
              </c:extLst>
            </c:dLbl>
            <c:dLbl>
              <c:idx val="2"/>
              <c:layout>
                <c:manualLayout>
                  <c:x val="-7.2325665958501584E-3"/>
                  <c:y val="-5.15231166373823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49A-4461-B756-219E8F674CBA}"/>
                </c:ext>
              </c:extLst>
            </c:dLbl>
            <c:dLbl>
              <c:idx val="3"/>
              <c:layout>
                <c:manualLayout>
                  <c:x val="-7.2325665958501584E-3"/>
                  <c:y val="2.0609246654952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49A-4461-B756-219E8F674CBA}"/>
                </c:ext>
              </c:extLst>
            </c:dLbl>
            <c:dLbl>
              <c:idx val="4"/>
              <c:layout>
                <c:manualLayout>
                  <c:x val="-8.1468596579724502E-3"/>
                  <c:y val="1.54569374399006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49A-4461-B756-219E8F674CBA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C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'G04,G05'!$B$1:$F$1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'G04,G05'!$B$3:$F$3</c:f>
              <c:numCache>
                <c:formatCode>0.0</c:formatCode>
                <c:ptCount val="5"/>
                <c:pt idx="0">
                  <c:v>59.398716536358229</c:v>
                </c:pt>
                <c:pt idx="1">
                  <c:v>60.890916058942558</c:v>
                </c:pt>
                <c:pt idx="2">
                  <c:v>65.074693080682849</c:v>
                </c:pt>
                <c:pt idx="3">
                  <c:v>67.815058199044003</c:v>
                </c:pt>
                <c:pt idx="4">
                  <c:v>70.177536796372891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49A-4461-B756-219E8F674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5"/>
        <c:axId val="394292616"/>
        <c:axId val="394289872"/>
      </c:barChart>
      <c:catAx>
        <c:axId val="394292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BBBCBD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alibri (Body)"/>
                <a:ea typeface="Calibri (Body)"/>
                <a:cs typeface="Calibri (Body)"/>
              </a:defRPr>
            </a:pPr>
            <a:endParaRPr lang="sk-SK"/>
          </a:p>
        </c:txPr>
        <c:crossAx val="394289872"/>
        <c:crosses val="autoZero"/>
        <c:auto val="1"/>
        <c:lblAlgn val="ctr"/>
        <c:lblOffset val="100"/>
        <c:noMultiLvlLbl val="0"/>
      </c:catAx>
      <c:valAx>
        <c:axId val="394289872"/>
        <c:scaling>
          <c:orientation val="minMax"/>
          <c:min val="55"/>
        </c:scaling>
        <c:delete val="0"/>
        <c:axPos val="l"/>
        <c:majorGridlines>
          <c:spPr>
            <a:ln w="9525" cap="flat" cmpd="sng" algn="ctr">
              <a:solidFill>
                <a:schemeClr val="accent1">
                  <a:lumMod val="40000"/>
                  <a:lumOff val="60000"/>
                </a:schemeClr>
              </a:solidFill>
              <a:prstDash val="dash"/>
              <a:round/>
            </a:ln>
            <a:effectLst/>
          </c:spPr>
        </c:majorGridlines>
        <c:numFmt formatCode="0.0" sourceLinked="0"/>
        <c:majorTickMark val="out"/>
        <c:minorTickMark val="none"/>
        <c:tickLblPos val="nextTo"/>
        <c:spPr>
          <a:noFill/>
          <a:ln w="9525">
            <a:solidFill>
              <a:srgbClr val="BBBCBD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 (Body)"/>
                <a:ea typeface="Calibri (Body)"/>
                <a:cs typeface="Calibri (Body)"/>
              </a:defRPr>
            </a:pPr>
            <a:endParaRPr lang="sk-SK"/>
          </a:p>
        </c:txPr>
        <c:crossAx val="394292616"/>
        <c:crosses val="autoZero"/>
        <c:crossBetween val="between"/>
      </c:valAx>
      <c:spPr>
        <a:solidFill>
          <a:srgbClr val="FFFFFF"/>
        </a:solidFill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16988052924002531"/>
          <c:y val="0.88973847619105706"/>
          <c:w val="0.65149810270825181"/>
          <c:h val="0.10892031091337667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 (Body)"/>
              <a:ea typeface="Calibri (Body)"/>
              <a:cs typeface="Calibri (Body)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+mn-lt"/>
        </a:defRPr>
      </a:pPr>
      <a:endParaRPr lang="sk-SK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721055555555555"/>
          <c:y val="5.3750514403292184E-2"/>
          <c:w val="0.80727138888888894"/>
          <c:h val="0.85283888888888892"/>
        </c:manualLayout>
      </c:layout>
      <c:barChart>
        <c:barDir val="col"/>
        <c:grouping val="stacked"/>
        <c:varyColors val="0"/>
        <c:ser>
          <c:idx val="0"/>
          <c:order val="0"/>
          <c:tx>
            <c:v>Dlh v NPC scenári RRZ</c:v>
          </c:tx>
          <c:spPr>
            <a:solidFill>
              <a:srgbClr val="13B5EA"/>
            </a:solidFill>
            <a:ln>
              <a:noFill/>
            </a:ln>
            <a:effectLst/>
          </c:spPr>
          <c:invertIfNegative val="0"/>
          <c:cat>
            <c:numRef>
              <c:f>'G04,G05'!$C$14:$F$14</c:f>
              <c:numCache>
                <c:formatCode>General</c:formatCode>
                <c:ptCount val="4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</c:numCache>
            </c:numRef>
          </c:cat>
          <c:val>
            <c:numRef>
              <c:f>'G04,G05'!$C$15:$F$15</c:f>
              <c:numCache>
                <c:formatCode>0.0</c:formatCode>
                <c:ptCount val="4"/>
                <c:pt idx="0">
                  <c:v>1.492199522584329</c:v>
                </c:pt>
                <c:pt idx="1">
                  <c:v>4.1837770217402905</c:v>
                </c:pt>
                <c:pt idx="2">
                  <c:v>2.7403651183611544</c:v>
                </c:pt>
                <c:pt idx="3">
                  <c:v>2.362478597328888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0-4297-AE75-A34815EC589C}"/>
            </c:ext>
          </c:extLst>
        </c:ser>
        <c:ser>
          <c:idx val="3"/>
          <c:order val="1"/>
          <c:tx>
            <c:v>Vplyv konsolidácie v zakl. scenári</c:v>
          </c:tx>
          <c:spPr>
            <a:solidFill>
              <a:srgbClr val="DCB47B"/>
            </a:solidFill>
            <a:ln>
              <a:noFill/>
            </a:ln>
            <a:effectLst/>
          </c:spPr>
          <c:invertIfNegative val="0"/>
          <c:cat>
            <c:numRef>
              <c:f>'G04,G05'!$C$14:$F$14</c:f>
              <c:numCache>
                <c:formatCode>General</c:formatCode>
                <c:ptCount val="4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</c:numCache>
            </c:numRef>
          </c:cat>
          <c:val>
            <c:numRef>
              <c:f>'G04,G05'!$C$17:$F$17</c:f>
              <c:numCache>
                <c:formatCode>0.0</c:formatCode>
                <c:ptCount val="4"/>
                <c:pt idx="0">
                  <c:v>-1.2205493519749666</c:v>
                </c:pt>
                <c:pt idx="1">
                  <c:v>-1.560161594783402</c:v>
                </c:pt>
                <c:pt idx="2">
                  <c:v>-1.1567013387538765</c:v>
                </c:pt>
                <c:pt idx="3">
                  <c:v>-1.0279079482543452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00-4297-AE75-A34815EC589C}"/>
            </c:ext>
          </c:extLst>
        </c:ser>
        <c:ser>
          <c:idx val="4"/>
          <c:order val="2"/>
          <c:tx>
            <c:v>Vplyv oslabeného rastu HDP pri konsol.</c:v>
          </c:tx>
          <c:spPr>
            <a:solidFill>
              <a:schemeClr val="tx1">
                <a:lumMod val="65000"/>
                <a:lumOff val="35000"/>
              </a:schemeClr>
            </a:solidFill>
            <a:ln>
              <a:noFill/>
            </a:ln>
            <a:effectLst/>
          </c:spPr>
          <c:invertIfNegative val="0"/>
          <c:cat>
            <c:numRef>
              <c:f>'G04,G05'!$C$14:$F$14</c:f>
              <c:numCache>
                <c:formatCode>General</c:formatCode>
                <c:ptCount val="4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</c:numCache>
            </c:numRef>
          </c:cat>
          <c:val>
            <c:numRef>
              <c:f>'G04,G05'!$C$16:$F$16</c:f>
              <c:numCache>
                <c:formatCode>0.0</c:formatCode>
                <c:ptCount val="4"/>
                <c:pt idx="0">
                  <c:v>0.138993158910651</c:v>
                </c:pt>
                <c:pt idx="1">
                  <c:v>8.6305066829929444E-2</c:v>
                </c:pt>
                <c:pt idx="2">
                  <c:v>2.5505809733537887E-2</c:v>
                </c:pt>
                <c:pt idx="3">
                  <c:v>0.54123378295798119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00-4297-AE75-A34815EC58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3669800"/>
        <c:axId val="353672544"/>
      </c:barChart>
      <c:lineChart>
        <c:grouping val="standard"/>
        <c:varyColors val="0"/>
        <c:ser>
          <c:idx val="1"/>
          <c:order val="3"/>
          <c:tx>
            <c:v>Zmena dlhu v odhade RRZ 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dash"/>
            <c:size val="5"/>
            <c:spPr>
              <a:solidFill>
                <a:srgbClr val="C00000"/>
              </a:solidFill>
              <a:ln w="25400">
                <a:solidFill>
                  <a:srgbClr val="C00000"/>
                </a:solidFill>
                <a:round/>
              </a:ln>
              <a:effectLst/>
            </c:spPr>
          </c:marker>
          <c:dPt>
            <c:idx val="1"/>
            <c:marker>
              <c:symbol val="dash"/>
              <c:size val="5"/>
              <c:spPr>
                <a:solidFill>
                  <a:srgbClr val="C00000"/>
                </a:solidFill>
                <a:ln w="25400">
                  <a:solidFill>
                    <a:srgbClr val="C00000"/>
                  </a:solidFill>
                  <a:round/>
                </a:ln>
                <a:effectLst/>
              </c:spPr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6A00-4297-AE75-A34815EC589C}"/>
              </c:ext>
            </c:extLst>
          </c:dPt>
          <c:dPt>
            <c:idx val="2"/>
            <c:marker>
              <c:symbol val="dash"/>
              <c:size val="5"/>
              <c:spPr>
                <a:solidFill>
                  <a:srgbClr val="C00000"/>
                </a:solidFill>
                <a:ln w="25400">
                  <a:solidFill>
                    <a:srgbClr val="C00000"/>
                  </a:solidFill>
                  <a:round/>
                </a:ln>
                <a:effectLst/>
              </c:spPr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6A00-4297-AE75-A34815EC589C}"/>
              </c:ext>
            </c:extLst>
          </c:dPt>
          <c:dPt>
            <c:idx val="3"/>
            <c:marker>
              <c:symbol val="dash"/>
              <c:size val="5"/>
              <c:spPr>
                <a:solidFill>
                  <a:srgbClr val="C00000"/>
                </a:solidFill>
                <a:ln w="25400">
                  <a:solidFill>
                    <a:srgbClr val="C00000"/>
                  </a:solidFill>
                  <a:round/>
                </a:ln>
                <a:effectLst/>
              </c:spPr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6A00-4297-AE75-A34815EC589C}"/>
              </c:ext>
            </c:extLst>
          </c:dPt>
          <c:dLbls>
            <c:dLbl>
              <c:idx val="0"/>
              <c:layout>
                <c:manualLayout>
                  <c:x val="-6.5056231806452799E-2"/>
                  <c:y val="4.9808633856046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A00-4297-AE75-A34815EC589C}"/>
                </c:ext>
              </c:extLst>
            </c:dLbl>
            <c:dLbl>
              <c:idx val="1"/>
              <c:layout>
                <c:manualLayout>
                  <c:x val="-6.5056231806452758E-2"/>
                  <c:y val="-4.35825546240404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A00-4297-AE75-A34815EC589C}"/>
                </c:ext>
              </c:extLst>
            </c:dLbl>
            <c:dLbl>
              <c:idx val="2"/>
              <c:layout>
                <c:manualLayout>
                  <c:x val="-6.9393313926882944E-2"/>
                  <c:y val="4.3582554624040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A00-4297-AE75-A34815EC589C}"/>
                </c:ext>
              </c:extLst>
            </c:dLbl>
            <c:dLbl>
              <c:idx val="3"/>
              <c:layout>
                <c:manualLayout>
                  <c:x val="-6.0719149686022732E-2"/>
                  <c:y val="4.35825546240403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A00-4297-AE75-A34815EC589C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'G04,G05'!$C$14:$F$14</c:f>
              <c:numCache>
                <c:formatCode>General</c:formatCode>
                <c:ptCount val="4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</c:numCache>
            </c:numRef>
          </c:cat>
          <c:val>
            <c:numRef>
              <c:f>'G04,G05'!$C$18:$F$18</c:f>
              <c:numCache>
                <c:formatCode>0.0</c:formatCode>
                <c:ptCount val="4"/>
                <c:pt idx="0">
                  <c:v>0.41064332952001337</c:v>
                </c:pt>
                <c:pt idx="1">
                  <c:v>2.709920493786818</c:v>
                </c:pt>
                <c:pt idx="2">
                  <c:v>1.6091695893408158</c:v>
                </c:pt>
                <c:pt idx="3">
                  <c:v>1.875804432032524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A00-4297-AE75-A34815EC58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669800"/>
        <c:axId val="353672544"/>
      </c:lineChart>
      <c:catAx>
        <c:axId val="353669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0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sk-SK"/>
          </a:p>
        </c:txPr>
        <c:crossAx val="353672544"/>
        <c:crosses val="autoZero"/>
        <c:auto val="1"/>
        <c:lblAlgn val="ctr"/>
        <c:lblOffset val="500"/>
        <c:tickLblSkip val="1"/>
        <c:tickMarkSkip val="1"/>
        <c:noMultiLvlLbl val="0"/>
      </c:catAx>
      <c:valAx>
        <c:axId val="353672544"/>
        <c:scaling>
          <c:orientation val="minMax"/>
          <c:max val="7"/>
          <c:min val="-2"/>
        </c:scaling>
        <c:delete val="0"/>
        <c:axPos val="l"/>
        <c:majorGridlines>
          <c:spPr>
            <a:ln w="9525" cap="flat" cmpd="sng" algn="ctr">
              <a:solidFill>
                <a:schemeClr val="accent1">
                  <a:lumMod val="40000"/>
                  <a:lumOff val="60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600" b="0" i="1" u="none" strike="noStrike" kern="1200" baseline="0">
                    <a:solidFill>
                      <a:schemeClr val="tx1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US" sz="600" i="1"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v perc. b. HDP  </a:t>
                </a:r>
              </a:p>
            </c:rich>
          </c:tx>
          <c:layout>
            <c:manualLayout>
              <c:xMode val="edge"/>
              <c:yMode val="edge"/>
              <c:x val="2.7708373832203178E-3"/>
              <c:y val="0.336968006777337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600" b="0" i="1" u="none" strike="noStrike" kern="1200" baseline="0">
                  <a:solidFill>
                    <a:schemeClr val="tx1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sk-SK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sk-SK"/>
          </a:p>
        </c:txPr>
        <c:crossAx val="353669800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417525957393283"/>
          <c:y val="6.0009725459808233E-3"/>
          <c:w val="0.66458637208637217"/>
          <c:h val="0.232186728395061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+mn-lt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94947916666666"/>
          <c:y val="3.9576736111111108E-2"/>
          <c:w val="0.88653871527777772"/>
          <c:h val="0.83038139903506369"/>
        </c:manualLayout>
      </c:layout>
      <c:areaChart>
        <c:grouping val="stacked"/>
        <c:varyColors val="0"/>
        <c:ser>
          <c:idx val="1"/>
          <c:order val="2"/>
          <c:tx>
            <c:strRef>
              <c:f>'G06'!$B$3</c:f>
              <c:strCache>
                <c:ptCount val="1"/>
                <c:pt idx="0">
                  <c:v>5. percentil</c:v>
                </c:pt>
              </c:strCache>
            </c:strRef>
          </c:tx>
          <c:spPr>
            <a:noFill/>
            <a:ln>
              <a:noFill/>
              <a:prstDash val="solid"/>
            </a:ln>
            <a:effectLst/>
          </c:spPr>
          <c:cat>
            <c:numRef>
              <c:f>'G06'!$C$1:$S$1</c:f>
              <c:numCache>
                <c:formatCode>@</c:formatCode>
                <c:ptCount val="1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</c:numCache>
            </c:numRef>
          </c:cat>
          <c:val>
            <c:numRef>
              <c:f>'G06'!$C$3:$S$3</c:f>
              <c:numCache>
                <c:formatCode>0.0%</c:formatCode>
                <c:ptCount val="17"/>
                <c:pt idx="0">
                  <c:v>0.52400000000000002</c:v>
                </c:pt>
                <c:pt idx="1">
                  <c:v>0.54600000000000004</c:v>
                </c:pt>
                <c:pt idx="2">
                  <c:v>0.53500000000000003</c:v>
                </c:pt>
                <c:pt idx="3">
                  <c:v>0.52500000000000002</c:v>
                </c:pt>
                <c:pt idx="4">
                  <c:v>0.51800000000000002</c:v>
                </c:pt>
                <c:pt idx="5">
                  <c:v>0.50900000000000001</c:v>
                </c:pt>
                <c:pt idx="6">
                  <c:v>0.49399999999999999</c:v>
                </c:pt>
                <c:pt idx="7">
                  <c:v>0.48499999999999999</c:v>
                </c:pt>
                <c:pt idx="8">
                  <c:v>0.59699999999999998</c:v>
                </c:pt>
                <c:pt idx="9">
                  <c:v>0.622</c:v>
                </c:pt>
                <c:pt idx="10">
                  <c:v>0.57799999999999996</c:v>
                </c:pt>
                <c:pt idx="11">
                  <c:v>0.56051591740570428</c:v>
                </c:pt>
                <c:pt idx="12">
                  <c:v>0.57628887380083216</c:v>
                </c:pt>
                <c:pt idx="13">
                  <c:v>0.52631801504881526</c:v>
                </c:pt>
                <c:pt idx="14">
                  <c:v>0.51664860969273241</c:v>
                </c:pt>
                <c:pt idx="15">
                  <c:v>0.495602717921652</c:v>
                </c:pt>
                <c:pt idx="16">
                  <c:v>0.47185806221634202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9E-451C-9C5B-2F2B88E81FE0}"/>
            </c:ext>
          </c:extLst>
        </c:ser>
        <c:ser>
          <c:idx val="2"/>
          <c:order val="3"/>
          <c:tx>
            <c:v>5. až 95. percentil</c:v>
          </c:tx>
          <c:spPr>
            <a:solidFill>
              <a:srgbClr val="B2E4F8"/>
            </a:solidFill>
            <a:ln>
              <a:noFill/>
            </a:ln>
            <a:effectLst/>
          </c:spPr>
          <c:cat>
            <c:numRef>
              <c:f>'G06'!$C$1:$S$1</c:f>
              <c:numCache>
                <c:formatCode>@</c:formatCode>
                <c:ptCount val="1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</c:numCache>
            </c:numRef>
          </c:cat>
          <c:val>
            <c:numRef>
              <c:f>'G06'!$C$10:$S$10</c:f>
              <c:numCache>
                <c:formatCode>0.0%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7.7665160276111367E-3</c:v>
                </c:pt>
                <c:pt idx="13">
                  <c:v>3.4356024548694131E-2</c:v>
                </c:pt>
                <c:pt idx="14">
                  <c:v>5.1954189202225165E-2</c:v>
                </c:pt>
                <c:pt idx="15">
                  <c:v>6.7930822630507537E-2</c:v>
                </c:pt>
                <c:pt idx="16">
                  <c:v>8.6572883234764253E-2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9E-451C-9C5B-2F2B88E81FE0}"/>
            </c:ext>
          </c:extLst>
        </c:ser>
        <c:ser>
          <c:idx val="3"/>
          <c:order val="4"/>
          <c:tx>
            <c:v>20. až 80. percentil</c:v>
          </c:tx>
          <c:spPr>
            <a:solidFill>
              <a:srgbClr val="62CEF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cat>
            <c:numRef>
              <c:f>'G06'!$C$1:$S$1</c:f>
              <c:numCache>
                <c:formatCode>@</c:formatCode>
                <c:ptCount val="1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</c:numCache>
            </c:numRef>
          </c:cat>
          <c:val>
            <c:numRef>
              <c:f>'G06'!$C$11:$S$11</c:f>
              <c:numCache>
                <c:formatCode>0.0%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4.6239012153128645E-3</c:v>
                </c:pt>
                <c:pt idx="13">
                  <c:v>1.9551015794130433E-2</c:v>
                </c:pt>
                <c:pt idx="14">
                  <c:v>2.9513106819164414E-2</c:v>
                </c:pt>
                <c:pt idx="15">
                  <c:v>4.11342555856824E-2</c:v>
                </c:pt>
                <c:pt idx="16">
                  <c:v>5.2823376805314459E-2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9E-451C-9C5B-2F2B88E81FE0}"/>
            </c:ext>
          </c:extLst>
        </c:ser>
        <c:ser>
          <c:idx val="4"/>
          <c:order val="5"/>
          <c:tx>
            <c:v>35. až 65. percentil</c:v>
          </c:tx>
          <c:spPr>
            <a:solidFill>
              <a:srgbClr val="13B5EA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cat>
            <c:numRef>
              <c:f>'G06'!$C$1:$S$1</c:f>
              <c:numCache>
                <c:formatCode>@</c:formatCode>
                <c:ptCount val="1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</c:numCache>
            </c:numRef>
          </c:cat>
          <c:val>
            <c:numRef>
              <c:f>'G06'!$C$12:$S$12</c:f>
              <c:numCache>
                <c:formatCode>0.0%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3.8506545320560193E-3</c:v>
                </c:pt>
                <c:pt idx="13">
                  <c:v>1.6918048630831795E-2</c:v>
                </c:pt>
                <c:pt idx="14">
                  <c:v>2.6731129715200641E-2</c:v>
                </c:pt>
                <c:pt idx="15">
                  <c:v>3.6091607360340894E-2</c:v>
                </c:pt>
                <c:pt idx="16">
                  <c:v>4.9883457931541475E-2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09E-451C-9C5B-2F2B88E81FE0}"/>
            </c:ext>
          </c:extLst>
        </c:ser>
        <c:ser>
          <c:idx val="5"/>
          <c:order val="6"/>
          <c:tx>
            <c:v>35. až 65. percentil</c:v>
          </c:tx>
          <c:spPr>
            <a:solidFill>
              <a:srgbClr val="13B5EA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cat>
            <c:numRef>
              <c:f>'G06'!$C$1:$S$1</c:f>
              <c:numCache>
                <c:formatCode>@</c:formatCode>
                <c:ptCount val="1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</c:numCache>
            </c:numRef>
          </c:cat>
          <c:val>
            <c:numRef>
              <c:f>'G06'!$C$13:$S$13</c:f>
              <c:numCache>
                <c:formatCode>0.0%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4.038169074957132E-3</c:v>
                </c:pt>
                <c:pt idx="13">
                  <c:v>1.6906426037808009E-2</c:v>
                </c:pt>
                <c:pt idx="14">
                  <c:v>2.6176472161911435E-2</c:v>
                </c:pt>
                <c:pt idx="15">
                  <c:v>3.7313397688190975E-2</c:v>
                </c:pt>
                <c:pt idx="16">
                  <c:v>5.0657496137703983E-2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09E-451C-9C5B-2F2B88E81FE0}"/>
            </c:ext>
          </c:extLst>
        </c:ser>
        <c:ser>
          <c:idx val="6"/>
          <c:order val="7"/>
          <c:tx>
            <c:v>20. až 80. percentil</c:v>
          </c:tx>
          <c:spPr>
            <a:solidFill>
              <a:srgbClr val="62CEF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cat>
            <c:numRef>
              <c:f>'G06'!$C$1:$S$1</c:f>
              <c:numCache>
                <c:formatCode>@</c:formatCode>
                <c:ptCount val="1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</c:numCache>
            </c:numRef>
          </c:cat>
          <c:val>
            <c:numRef>
              <c:f>'G06'!$C$14:$S$14</c:f>
              <c:numCache>
                <c:formatCode>0.0%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4.6249911415192635E-3</c:v>
                </c:pt>
                <c:pt idx="13">
                  <c:v>2.0051168668165587E-2</c:v>
                </c:pt>
                <c:pt idx="14">
                  <c:v>3.060179546049302E-2</c:v>
                </c:pt>
                <c:pt idx="15">
                  <c:v>4.4960211204103984E-2</c:v>
                </c:pt>
                <c:pt idx="16">
                  <c:v>5.911095400399824E-2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09E-451C-9C5B-2F2B88E81FE0}"/>
            </c:ext>
          </c:extLst>
        </c:ser>
        <c:ser>
          <c:idx val="7"/>
          <c:order val="8"/>
          <c:tx>
            <c:v>5. až 95. percentil</c:v>
          </c:tx>
          <c:spPr>
            <a:solidFill>
              <a:srgbClr val="B2E4F8"/>
            </a:solidFill>
            <a:ln w="25400">
              <a:noFill/>
            </a:ln>
            <a:effectLst/>
          </c:spPr>
          <c:cat>
            <c:numRef>
              <c:f>'G06'!$C$1:$S$1</c:f>
              <c:numCache>
                <c:formatCode>@</c:formatCode>
                <c:ptCount val="1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</c:numCache>
            </c:numRef>
          </c:cat>
          <c:val>
            <c:numRef>
              <c:f>'G06'!$C$15:$S$15</c:f>
              <c:numCache>
                <c:formatCode>0.0%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8.5752698115111325E-3</c:v>
                </c:pt>
                <c:pt idx="13">
                  <c:v>3.8249425576648788E-2</c:v>
                </c:pt>
                <c:pt idx="14">
                  <c:v>6.0097541252625564E-2</c:v>
                </c:pt>
                <c:pt idx="15">
                  <c:v>8.3563334009716828E-2</c:v>
                </c:pt>
                <c:pt idx="16">
                  <c:v>0.11391589389083201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09E-451C-9C5B-2F2B88E81F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3751512"/>
        <c:axId val="853746832"/>
      </c:areaChart>
      <c:lineChart>
        <c:grouping val="standard"/>
        <c:varyColors val="0"/>
        <c:ser>
          <c:idx val="0"/>
          <c:order val="0"/>
          <c:tx>
            <c:strRef>
              <c:f>'G06'!$A$2</c:f>
              <c:strCache>
                <c:ptCount val="1"/>
                <c:pt idx="0">
                  <c:v>Základný scenár RRZ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'G06'!$C$1:$S$1</c:f>
              <c:numCache>
                <c:formatCode>@</c:formatCode>
                <c:ptCount val="1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</c:numCache>
            </c:numRef>
          </c:cat>
          <c:val>
            <c:numRef>
              <c:f>'G06'!$C$2:$S$2</c:f>
              <c:numCache>
                <c:formatCode>0.0%</c:formatCode>
                <c:ptCount val="17"/>
                <c:pt idx="0">
                  <c:v>0.52400000000000002</c:v>
                </c:pt>
                <c:pt idx="1">
                  <c:v>0.54600000000000004</c:v>
                </c:pt>
                <c:pt idx="2">
                  <c:v>0.53500000000000003</c:v>
                </c:pt>
                <c:pt idx="3">
                  <c:v>0.52500000000000002</c:v>
                </c:pt>
                <c:pt idx="4">
                  <c:v>0.51800000000000002</c:v>
                </c:pt>
                <c:pt idx="5">
                  <c:v>0.50900000000000001</c:v>
                </c:pt>
                <c:pt idx="6">
                  <c:v>0.49399999999999999</c:v>
                </c:pt>
                <c:pt idx="7">
                  <c:v>0.48499999999999999</c:v>
                </c:pt>
                <c:pt idx="8">
                  <c:v>0.59699999999999998</c:v>
                </c:pt>
                <c:pt idx="9">
                  <c:v>0.622</c:v>
                </c:pt>
                <c:pt idx="10">
                  <c:v>0.57799999999999996</c:v>
                </c:pt>
                <c:pt idx="11">
                  <c:v>0.56051591740570428</c:v>
                </c:pt>
                <c:pt idx="12">
                  <c:v>0.59278103565440021</c:v>
                </c:pt>
                <c:pt idx="13">
                  <c:v>0.59688746894960032</c:v>
                </c:pt>
                <c:pt idx="14">
                  <c:v>0.62398667388746853</c:v>
                </c:pt>
                <c:pt idx="15">
                  <c:v>0.64007836978087662</c:v>
                </c:pt>
                <c:pt idx="16">
                  <c:v>0.65883641410120186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09E-451C-9C5B-2F2B88E81FE0}"/>
            </c:ext>
          </c:extLst>
        </c:ser>
        <c:ser>
          <c:idx val="9"/>
          <c:order val="1"/>
          <c:tx>
            <c:strRef>
              <c:f>'G06'!$A$16</c:f>
              <c:strCache>
                <c:ptCount val="1"/>
                <c:pt idx="0">
                  <c:v>Horný limit dlhovej brzdy</c:v>
                </c:pt>
              </c:strCache>
            </c:strRef>
          </c:tx>
          <c:spPr>
            <a:ln w="19050" cap="rnd">
              <a:solidFill>
                <a:srgbClr val="C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'G06'!$C$1:$S$1</c:f>
              <c:numCache>
                <c:formatCode>@</c:formatCode>
                <c:ptCount val="1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</c:numCache>
            </c:numRef>
          </c:cat>
          <c:val>
            <c:numRef>
              <c:f>'G06'!$C$16:$S$16</c:f>
              <c:numCache>
                <c:formatCode>0.0%</c:formatCode>
                <c:ptCount val="1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0.59</c:v>
                </c:pt>
                <c:pt idx="7">
                  <c:v>0.57999999999999996</c:v>
                </c:pt>
                <c:pt idx="8">
                  <c:v>0.56999999999999995</c:v>
                </c:pt>
                <c:pt idx="9">
                  <c:v>0.56000000000000005</c:v>
                </c:pt>
                <c:pt idx="10">
                  <c:v>0.55000000000000004</c:v>
                </c:pt>
                <c:pt idx="11">
                  <c:v>0.54</c:v>
                </c:pt>
                <c:pt idx="12">
                  <c:v>0.53</c:v>
                </c:pt>
                <c:pt idx="13">
                  <c:v>0.52</c:v>
                </c:pt>
                <c:pt idx="14">
                  <c:v>0.51</c:v>
                </c:pt>
                <c:pt idx="15">
                  <c:v>0.5</c:v>
                </c:pt>
                <c:pt idx="16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09E-451C-9C5B-2F2B88E81F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3751512"/>
        <c:axId val="853746832"/>
      </c:lineChart>
      <c:catAx>
        <c:axId val="853751512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BBBCBD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alibri (Body)"/>
                <a:ea typeface="Calibri (Body)"/>
                <a:cs typeface="Calibri (Body)"/>
              </a:defRPr>
            </a:pPr>
            <a:endParaRPr lang="sk-SK"/>
          </a:p>
        </c:txPr>
        <c:crossAx val="853746832"/>
        <c:crosses val="autoZero"/>
        <c:auto val="1"/>
        <c:lblAlgn val="ctr"/>
        <c:lblOffset val="100"/>
        <c:noMultiLvlLbl val="0"/>
      </c:catAx>
      <c:valAx>
        <c:axId val="853746832"/>
        <c:scaling>
          <c:orientation val="minMax"/>
          <c:max val="0.9"/>
          <c:min val="0.4"/>
        </c:scaling>
        <c:delete val="0"/>
        <c:axPos val="l"/>
        <c:majorGridlines>
          <c:spPr>
            <a:ln w="9525" cap="flat" cmpd="sng" algn="ctr">
              <a:solidFill>
                <a:srgbClr val="BBBCBD"/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0" i="1" baseline="0">
                    <a:solidFill>
                      <a:schemeClr val="tx1"/>
                    </a:solidFill>
                  </a:rPr>
                  <a:t>v % HDP</a:t>
                </a:r>
                <a:endParaRPr lang="sk-SK" b="0" i="1" baseline="0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4.2954456861406462E-3"/>
              <c:y val="3.73488967779625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9525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alibri (Body)"/>
                <a:ea typeface="Calibri (Body)"/>
                <a:cs typeface="Calibri (Body)"/>
              </a:defRPr>
            </a:pPr>
            <a:endParaRPr lang="sk-SK"/>
          </a:p>
        </c:txPr>
        <c:crossAx val="853751512"/>
        <c:crosses val="autoZero"/>
        <c:crossBetween val="between"/>
        <c:majorUnit val="0.1"/>
      </c:valAx>
      <c:spPr>
        <a:solidFill>
          <a:srgbClr val="FFFFFF"/>
        </a:solidFill>
        <a:ln w="25400">
          <a:noFill/>
        </a:ln>
        <a:effectLst/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12296334735579481"/>
          <c:y val="6.3848580441640379E-2"/>
          <c:w val="0.71304378155585524"/>
          <c:h val="0.2166396316441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zero"/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948233239112123"/>
          <c:y val="6.9628947094653837E-2"/>
          <c:w val="0.75684798532948927"/>
          <c:h val="0.636802537520355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'G07,G08'!$G$1</c:f>
              <c:strCache>
                <c:ptCount val="1"/>
                <c:pt idx="0">
                  <c:v>Firemné dane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'G07,G08'!$B$2:$F$2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'G07,G08'!$G$4:$K$4</c:f>
              <c:numCache>
                <c:formatCode>0.0</c:formatCode>
                <c:ptCount val="5"/>
                <c:pt idx="0">
                  <c:v>5.1226066999999986E-2</c:v>
                </c:pt>
                <c:pt idx="1">
                  <c:v>0.23545653600000005</c:v>
                </c:pt>
                <c:pt idx="2">
                  <c:v>0.13547923400000039</c:v>
                </c:pt>
                <c:pt idx="3">
                  <c:v>4.1494554000000239E-2</c:v>
                </c:pt>
                <c:pt idx="4">
                  <c:v>1.3423895999999935E-2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0E-4576-9EA3-478AC57AA5F4}"/>
            </c:ext>
          </c:extLst>
        </c:ser>
        <c:ser>
          <c:idx val="1"/>
          <c:order val="1"/>
          <c:tx>
            <c:strRef>
              <c:f>'G07,G08'!$L$1</c:f>
              <c:strCache>
                <c:ptCount val="1"/>
                <c:pt idx="0">
                  <c:v>DPH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'G07,G08'!$B$2:$F$2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'G07,G08'!$L$4:$P$4</c:f>
              <c:numCache>
                <c:formatCode>0.0</c:formatCode>
                <c:ptCount val="5"/>
                <c:pt idx="0">
                  <c:v>6.7949352999999935E-2</c:v>
                </c:pt>
                <c:pt idx="1">
                  <c:v>0.52189967400000015</c:v>
                </c:pt>
                <c:pt idx="2">
                  <c:v>6.0876086000000385E-2</c:v>
                </c:pt>
                <c:pt idx="3">
                  <c:v>2.0751209999998466E-3</c:v>
                </c:pt>
                <c:pt idx="4">
                  <c:v>1.3422266000000072E-2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0E-4576-9EA3-478AC57AA5F4}"/>
            </c:ext>
          </c:extLst>
        </c:ser>
        <c:ser>
          <c:idx val="4"/>
          <c:order val="2"/>
          <c:tx>
            <c:strRef>
              <c:f>'G07,G08'!$V$1</c:f>
              <c:strCache>
                <c:ptCount val="1"/>
                <c:pt idx="0">
                  <c:v>Energopomoc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'G07,G08'!$B$2:$F$2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'G07,G08'!$V$4:$Z$4</c:f>
              <c:numCache>
                <c:formatCode>0.0</c:formatCode>
                <c:ptCount val="5"/>
                <c:pt idx="0">
                  <c:v>5.8619519053090041E-2</c:v>
                </c:pt>
                <c:pt idx="1">
                  <c:v>-0.3308205620085598</c:v>
                </c:pt>
                <c:pt idx="2">
                  <c:v>-7.2546110789780016E-2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0E-4576-9EA3-478AC57AA5F4}"/>
            </c:ext>
          </c:extLst>
        </c:ser>
        <c:ser>
          <c:idx val="2"/>
          <c:order val="3"/>
          <c:tx>
            <c:strRef>
              <c:f>'G07,G08'!$Q$1</c:f>
              <c:strCache>
                <c:ptCount val="1"/>
                <c:pt idx="0">
                  <c:v>Ostatné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'G07,G08'!$B$2:$F$2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'G07,G08'!$Q$4:$U$4</c:f>
              <c:numCache>
                <c:formatCode>0.0</c:formatCode>
                <c:ptCount val="5"/>
                <c:pt idx="0">
                  <c:v>-3.9431748999999794E-2</c:v>
                </c:pt>
                <c:pt idx="1">
                  <c:v>8.2343598999999656E-2</c:v>
                </c:pt>
                <c:pt idx="2">
                  <c:v>3.8500443999999412E-2</c:v>
                </c:pt>
                <c:pt idx="3">
                  <c:v>4.8149550999999846E-2</c:v>
                </c:pt>
                <c:pt idx="4">
                  <c:v>-6.5048170000000294E-2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70E-4576-9EA3-478AC57AA5F4}"/>
            </c:ext>
          </c:extLst>
        </c:ser>
        <c:ser>
          <c:idx val="5"/>
          <c:order val="4"/>
          <c:tx>
            <c:strRef>
              <c:f>'G07,G08'!$AA$1</c:f>
              <c:strCache>
                <c:ptCount val="1"/>
                <c:pt idx="0">
                  <c:v>Politický cyklus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'G07,G08'!$B$2:$F$2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'G07,G08'!$AA$4:$AE$4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-1.8286690771959879E-2</c:v>
                </c:pt>
                <c:pt idx="4">
                  <c:v>-0.24231454958232002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70E-4576-9EA3-478AC57AA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37424160"/>
        <c:axId val="1637427520"/>
      </c:barChart>
      <c:lineChart>
        <c:grouping val="stacked"/>
        <c:varyColors val="0"/>
        <c:ser>
          <c:idx val="3"/>
          <c:order val="5"/>
          <c:tx>
            <c:strRef>
              <c:f>'G07,G08'!$B$1</c:f>
              <c:strCache>
                <c:ptCount val="1"/>
                <c:pt idx="0">
                  <c:v>Prognóza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dLbl>
              <c:idx val="2"/>
              <c:layout>
                <c:manualLayout>
                  <c:x val="-1.7690418374912281E-2"/>
                  <c:y val="-6.7408192165363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70E-4576-9EA3-478AC57AA5F4}"/>
                </c:ext>
              </c:extLst>
            </c:dLbl>
            <c:dLbl>
              <c:idx val="3"/>
              <c:layout>
                <c:manualLayout>
                  <c:x val="-3.095823215609635E-2"/>
                  <c:y val="-7.4149011381899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70E-4576-9EA3-478AC57AA5F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'G07,G08'!$B$2:$F$2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'G07,G08'!$B$4:$F$4</c:f>
              <c:numCache>
                <c:formatCode>0.0</c:formatCode>
                <c:ptCount val="5"/>
                <c:pt idx="0">
                  <c:v>2.7859823640000001</c:v>
                </c:pt>
                <c:pt idx="1">
                  <c:v>4.9836743329999997</c:v>
                </c:pt>
                <c:pt idx="2">
                  <c:v>2.576240302</c:v>
                </c:pt>
                <c:pt idx="3">
                  <c:v>2.3795371489999999</c:v>
                </c:pt>
                <c:pt idx="4">
                  <c:v>2.0681148989999998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70E-4576-9EA3-478AC57AA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6864063"/>
        <c:axId val="1256863583"/>
      </c:lineChart>
      <c:catAx>
        <c:axId val="1637424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BBBCBD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sk-SK"/>
          </a:p>
        </c:txPr>
        <c:crossAx val="1637427520"/>
        <c:crosses val="autoZero"/>
        <c:auto val="1"/>
        <c:lblAlgn val="ctr"/>
        <c:lblOffset val="100"/>
        <c:noMultiLvlLbl val="0"/>
      </c:catAx>
      <c:valAx>
        <c:axId val="1637427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BBBCBD"/>
              </a:solidFill>
              <a:prstDash val="dash"/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spPr>
          <a:noFill/>
          <a:ln w="9525">
            <a:solidFill>
              <a:srgbClr val="BBBCBD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sk-SK"/>
          </a:p>
        </c:txPr>
        <c:crossAx val="1637424160"/>
        <c:crosses val="autoZero"/>
        <c:crossBetween val="between"/>
      </c:valAx>
      <c:valAx>
        <c:axId val="1256863583"/>
        <c:scaling>
          <c:orientation val="minMax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" b="0" i="0" u="none" strike="noStrike" kern="1200" baseline="0">
                <a:solidFill>
                  <a:schemeClr val="bg1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sk-SK"/>
          </a:p>
        </c:txPr>
        <c:crossAx val="1256864063"/>
        <c:crosses val="max"/>
        <c:crossBetween val="between"/>
      </c:valAx>
      <c:catAx>
        <c:axId val="125686406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56863583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 w="25400">
          <a:noFill/>
        </a:ln>
        <a:effectLst/>
      </c:spPr>
    </c:plotArea>
    <c:legend>
      <c:legendPos val="b"/>
      <c:legendEntry>
        <c:idx val="5"/>
        <c:delete val="1"/>
      </c:legendEntry>
      <c:layout>
        <c:manualLayout>
          <c:xMode val="edge"/>
          <c:yMode val="edge"/>
          <c:x val="2.4688180891821077E-3"/>
          <c:y val="0.81643156953871565"/>
          <c:w val="0.95952759618207339"/>
          <c:h val="0.18356843046128435"/>
        </c:manualLayout>
      </c:layout>
      <c:overlay val="1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 sz="1000" b="0">
          <a:solidFill>
            <a:schemeClr val="tx1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948233239112123"/>
          <c:y val="6.9628947094653837E-2"/>
          <c:w val="0.75684798532948927"/>
          <c:h val="0.636802537520355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'G07,G08'!$G$1</c:f>
              <c:strCache>
                <c:ptCount val="1"/>
                <c:pt idx="0">
                  <c:v>Firemné dane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'G07,G08'!$B$2:$F$2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'G07,G08'!$G$3:$K$3</c:f>
              <c:numCache>
                <c:formatCode>0.0</c:formatCode>
                <c:ptCount val="5"/>
                <c:pt idx="0">
                  <c:v>-8.7664599999999204E-3</c:v>
                </c:pt>
                <c:pt idx="1">
                  <c:v>-0.15365121300000029</c:v>
                </c:pt>
                <c:pt idx="2">
                  <c:v>-0.33121169200000011</c:v>
                </c:pt>
                <c:pt idx="3">
                  <c:v>-0.21087998099999972</c:v>
                </c:pt>
                <c:pt idx="4">
                  <c:v>-5.2803380999999927E-2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A2-408F-AF6F-90E126D59EA8}"/>
            </c:ext>
          </c:extLst>
        </c:ser>
        <c:ser>
          <c:idx val="1"/>
          <c:order val="1"/>
          <c:tx>
            <c:strRef>
              <c:f>'G07,G08'!$L$1</c:f>
              <c:strCache>
                <c:ptCount val="1"/>
                <c:pt idx="0">
                  <c:v>DPH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'G07,G08'!$B$2:$F$2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'G07,G08'!$L$3:$P$3</c:f>
              <c:numCache>
                <c:formatCode>0.0</c:formatCode>
                <c:ptCount val="5"/>
                <c:pt idx="0">
                  <c:v>3.8480928999999886E-2</c:v>
                </c:pt>
                <c:pt idx="1">
                  <c:v>-0.20422906099999993</c:v>
                </c:pt>
                <c:pt idx="2">
                  <c:v>-0.12633008000000023</c:v>
                </c:pt>
                <c:pt idx="3">
                  <c:v>0.10353118100000014</c:v>
                </c:pt>
                <c:pt idx="4">
                  <c:v>0.14434687899999998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A2-408F-AF6F-90E126D59EA8}"/>
            </c:ext>
          </c:extLst>
        </c:ser>
        <c:ser>
          <c:idx val="4"/>
          <c:order val="2"/>
          <c:tx>
            <c:strRef>
              <c:f>'G07,G08'!$V$1</c:f>
              <c:strCache>
                <c:ptCount val="1"/>
                <c:pt idx="0">
                  <c:v>Energopomoc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  <a:effectLst/>
          </c:spPr>
          <c:invertIfNegative val="0"/>
          <c:cat>
            <c:numRef>
              <c:f>'G07,G08'!$B$2:$F$2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'G07,G08'!$V$3:$Z$3</c:f>
              <c:numCache>
                <c:formatCode>0.0</c:formatCode>
                <c:ptCount val="5"/>
                <c:pt idx="0">
                  <c:v>2.5331239082859947E-2</c:v>
                </c:pt>
                <c:pt idx="1">
                  <c:v>0.13319198484272032</c:v>
                </c:pt>
                <c:pt idx="2">
                  <c:v>-3.5878344313970079E-2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A2-408F-AF6F-90E126D59EA8}"/>
            </c:ext>
          </c:extLst>
        </c:ser>
        <c:ser>
          <c:idx val="2"/>
          <c:order val="3"/>
          <c:tx>
            <c:strRef>
              <c:f>'G07,G08'!$Q$1</c:f>
              <c:strCache>
                <c:ptCount val="1"/>
                <c:pt idx="0">
                  <c:v>Ostatné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'G07,G08'!$B$2:$F$2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'G07,G08'!$Q$3:$U$3</c:f>
              <c:numCache>
                <c:formatCode>0.0</c:formatCode>
                <c:ptCount val="5"/>
                <c:pt idx="0">
                  <c:v>3.7129780000002555E-3</c:v>
                </c:pt>
                <c:pt idx="1">
                  <c:v>-0.11631092799999987</c:v>
                </c:pt>
                <c:pt idx="2">
                  <c:v>-0.18895056599999993</c:v>
                </c:pt>
                <c:pt idx="3">
                  <c:v>-0.19940721300000019</c:v>
                </c:pt>
                <c:pt idx="4">
                  <c:v>-5.2876200000002704E-3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0A2-408F-AF6F-90E126D59EA8}"/>
            </c:ext>
          </c:extLst>
        </c:ser>
        <c:ser>
          <c:idx val="5"/>
          <c:order val="4"/>
          <c:tx>
            <c:strRef>
              <c:f>'G07,G08'!$AA$1</c:f>
              <c:strCache>
                <c:ptCount val="1"/>
                <c:pt idx="0">
                  <c:v>Politický cyklus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  <a:effectLst/>
          </c:spPr>
          <c:invertIfNegative val="0"/>
          <c:cat>
            <c:numRef>
              <c:f>'G07,G08'!$B$2:$F$2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'G07,G08'!$AA$3:$AE$3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0.58862660951156975</c:v>
                </c:pt>
                <c:pt idx="4">
                  <c:v>-0.45199533940622016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0A2-408F-AF6F-90E126D59E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37424160"/>
        <c:axId val="1637427520"/>
      </c:barChart>
      <c:lineChart>
        <c:grouping val="stacked"/>
        <c:varyColors val="0"/>
        <c:ser>
          <c:idx val="3"/>
          <c:order val="5"/>
          <c:tx>
            <c:strRef>
              <c:f>'G07,G08'!$B$1</c:f>
              <c:strCache>
                <c:ptCount val="1"/>
                <c:pt idx="0">
                  <c:v>Prognóza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8.8452091874561007E-3"/>
                  <c:y val="-6.74081921653634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0A2-408F-AF6F-90E126D59EA8}"/>
                </c:ext>
              </c:extLst>
            </c:dLbl>
            <c:dLbl>
              <c:idx val="1"/>
              <c:layout>
                <c:manualLayout>
                  <c:x val="-6.19164643121927E-2"/>
                  <c:y val="-6.74081921653634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0A2-408F-AF6F-90E126D59EA8}"/>
                </c:ext>
              </c:extLst>
            </c:dLbl>
            <c:dLbl>
              <c:idx val="2"/>
              <c:layout>
                <c:manualLayout>
                  <c:x val="-4.4152305289202817E-3"/>
                  <c:y val="1.29385084650446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0A2-408F-AF6F-90E126D59E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'G07,G08'!$B$2:$F$2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'G07,G08'!$B$3:$F$3</c:f>
              <c:numCache>
                <c:formatCode>0.0</c:formatCode>
                <c:ptCount val="5"/>
                <c:pt idx="0">
                  <c:v>2.0193891320000001</c:v>
                </c:pt>
                <c:pt idx="1">
                  <c:v>1.960211165</c:v>
                </c:pt>
                <c:pt idx="2">
                  <c:v>2.2192759249999998</c:v>
                </c:pt>
                <c:pt idx="3">
                  <c:v>2.6453571650000001</c:v>
                </c:pt>
                <c:pt idx="4">
                  <c:v>2.0357533819999998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0A2-408F-AF6F-90E126D59E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6864063"/>
        <c:axId val="1256863583"/>
      </c:lineChart>
      <c:catAx>
        <c:axId val="1637424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BBBCBD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sk-SK"/>
          </a:p>
        </c:txPr>
        <c:crossAx val="1637427520"/>
        <c:crosses val="autoZero"/>
        <c:auto val="1"/>
        <c:lblAlgn val="ctr"/>
        <c:lblOffset val="100"/>
        <c:noMultiLvlLbl val="0"/>
      </c:catAx>
      <c:valAx>
        <c:axId val="1637427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BBBCBD"/>
              </a:solidFill>
              <a:prstDash val="dash"/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spPr>
          <a:noFill/>
          <a:ln w="9525">
            <a:solidFill>
              <a:srgbClr val="BBBCBD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sk-SK"/>
          </a:p>
        </c:txPr>
        <c:crossAx val="1637424160"/>
        <c:crosses val="autoZero"/>
        <c:crossBetween val="between"/>
      </c:valAx>
      <c:valAx>
        <c:axId val="1256863583"/>
        <c:scaling>
          <c:orientation val="minMax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" b="0" i="0" u="none" strike="noStrike" kern="1200" baseline="0">
                <a:solidFill>
                  <a:schemeClr val="bg1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sk-SK"/>
          </a:p>
        </c:txPr>
        <c:crossAx val="1256864063"/>
        <c:crosses val="max"/>
        <c:crossBetween val="between"/>
      </c:valAx>
      <c:catAx>
        <c:axId val="125686406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56863583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 w="25400">
          <a:noFill/>
        </a:ln>
        <a:effectLst/>
      </c:spPr>
    </c:plotArea>
    <c:legend>
      <c:legendPos val="b"/>
      <c:legendEntry>
        <c:idx val="5"/>
        <c:delete val="1"/>
      </c:legendEntry>
      <c:layout>
        <c:manualLayout>
          <c:xMode val="edge"/>
          <c:yMode val="edge"/>
          <c:x val="2.4688180891821077E-3"/>
          <c:y val="0.81643156953871565"/>
          <c:w val="0.95952759618207339"/>
          <c:h val="0.18356843046128435"/>
        </c:manualLayout>
      </c:layout>
      <c:overlay val="1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 sz="1000" b="0">
          <a:solidFill>
            <a:schemeClr val="tx1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948233239112123"/>
          <c:y val="6.9628947094653837E-2"/>
          <c:w val="0.75684798532948927"/>
          <c:h val="0.636802537520355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'G09,G10'!$G$1</c:f>
              <c:strCache>
                <c:ptCount val="1"/>
                <c:pt idx="0">
                  <c:v>Firemné dane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'G09,G10'!$G$2:$K$2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'G09,G10'!$G$3:$K$3</c:f>
              <c:numCache>
                <c:formatCode>0.0</c:formatCode>
                <c:ptCount val="5"/>
                <c:pt idx="0">
                  <c:v>-4.6834568000000021E-2</c:v>
                </c:pt>
                <c:pt idx="1">
                  <c:v>-1.1016984040000004</c:v>
                </c:pt>
                <c:pt idx="2">
                  <c:v>-2.728014554</c:v>
                </c:pt>
                <c:pt idx="3">
                  <c:v>-0.59957761999999937</c:v>
                </c:pt>
                <c:pt idx="4">
                  <c:v>-0.20374073000000015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F1-46D2-8973-E08F1353C71E}"/>
            </c:ext>
          </c:extLst>
        </c:ser>
        <c:ser>
          <c:idx val="1"/>
          <c:order val="1"/>
          <c:tx>
            <c:strRef>
              <c:f>'G09,G10'!$L$1</c:f>
              <c:strCache>
                <c:ptCount val="1"/>
                <c:pt idx="0">
                  <c:v>DPH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'G09,G10'!$G$2:$K$2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'G09,G10'!$L$3:$P$3</c:f>
              <c:numCache>
                <c:formatCode>0.0</c:formatCode>
                <c:ptCount val="5"/>
                <c:pt idx="0">
                  <c:v>2.0269543000000001E-2</c:v>
                </c:pt>
                <c:pt idx="1">
                  <c:v>-0.32955042600000084</c:v>
                </c:pt>
                <c:pt idx="2">
                  <c:v>1.7501607999999891E-2</c:v>
                </c:pt>
                <c:pt idx="3">
                  <c:v>0.12073317300000008</c:v>
                </c:pt>
                <c:pt idx="4">
                  <c:v>1.4461609819999999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F1-46D2-8973-E08F1353C71E}"/>
            </c:ext>
          </c:extLst>
        </c:ser>
        <c:ser>
          <c:idx val="4"/>
          <c:order val="2"/>
          <c:tx>
            <c:strRef>
              <c:f>'G09,G10'!$V$1</c:f>
              <c:strCache>
                <c:ptCount val="1"/>
                <c:pt idx="0">
                  <c:v>Energopomoc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'G09,G10'!$G$2:$K$2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'G09,G10'!$V$3:$Z$3</c:f>
              <c:numCache>
                <c:formatCode>0.0</c:formatCode>
                <c:ptCount val="5"/>
                <c:pt idx="0">
                  <c:v>0.19917568316281661</c:v>
                </c:pt>
                <c:pt idx="1">
                  <c:v>0.1443261273947698</c:v>
                </c:pt>
                <c:pt idx="2">
                  <c:v>0.39095112428489998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F1-46D2-8973-E08F1353C71E}"/>
            </c:ext>
          </c:extLst>
        </c:ser>
        <c:ser>
          <c:idx val="2"/>
          <c:order val="3"/>
          <c:tx>
            <c:strRef>
              <c:f>'G09,G10'!$Q$1</c:f>
              <c:strCache>
                <c:ptCount val="1"/>
                <c:pt idx="0">
                  <c:v>Ostatné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'G09,G10'!$G$2:$K$2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'G09,G10'!$Q$3:$U$3</c:f>
              <c:numCache>
                <c:formatCode>0.0</c:formatCode>
                <c:ptCount val="5"/>
                <c:pt idx="0">
                  <c:v>-3.8535977999999999E-2</c:v>
                </c:pt>
                <c:pt idx="1">
                  <c:v>-0.30416018799999911</c:v>
                </c:pt>
                <c:pt idx="2">
                  <c:v>-0.17189859599999968</c:v>
                </c:pt>
                <c:pt idx="3">
                  <c:v>0.15912616499999954</c:v>
                </c:pt>
                <c:pt idx="4">
                  <c:v>0.3086791360000003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2F1-46D2-8973-E08F1353C71E}"/>
            </c:ext>
          </c:extLst>
        </c:ser>
        <c:ser>
          <c:idx val="5"/>
          <c:order val="4"/>
          <c:tx>
            <c:strRef>
              <c:f>'G09,G10'!$AA$1</c:f>
              <c:strCache>
                <c:ptCount val="1"/>
                <c:pt idx="0">
                  <c:v>Politický cyklus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'G09,G10'!$G$2:$K$2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'G09,G10'!$AA$3:$AE$3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0.31410007524757999</c:v>
                </c:pt>
                <c:pt idx="4">
                  <c:v>-2.28453022930095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2F1-46D2-8973-E08F1353C7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37424160"/>
        <c:axId val="1637427520"/>
      </c:barChart>
      <c:lineChart>
        <c:grouping val="stacked"/>
        <c:varyColors val="0"/>
        <c:ser>
          <c:idx val="3"/>
          <c:order val="5"/>
          <c:tx>
            <c:strRef>
              <c:f>'G09,G10'!$B$1</c:f>
              <c:strCache>
                <c:ptCount val="1"/>
                <c:pt idx="0">
                  <c:v>Prognóza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5"/>
              <c:pt idx="0">
                <c:v>2024</c:v>
              </c:pt>
              <c:pt idx="1">
                <c:v>2025</c:v>
              </c:pt>
              <c:pt idx="2">
                <c:v>2026</c:v>
              </c:pt>
              <c:pt idx="3">
                <c:v>2027</c:v>
              </c:pt>
              <c:pt idx="4">
                <c:v>2028</c:v>
              </c:pt>
            </c:numLit>
          </c:cat>
          <c:val>
            <c:numRef>
              <c:f>'G09,G10'!$B$3:$F$3</c:f>
              <c:numCache>
                <c:formatCode>0.0</c:formatCode>
                <c:ptCount val="5"/>
                <c:pt idx="0">
                  <c:v>0.17713672799999999</c:v>
                </c:pt>
                <c:pt idx="1">
                  <c:v>6.7259204669999999</c:v>
                </c:pt>
                <c:pt idx="2">
                  <c:v>-1.044683773</c:v>
                </c:pt>
                <c:pt idx="3">
                  <c:v>-4.1914302409999999</c:v>
                </c:pt>
                <c:pt idx="4">
                  <c:v>0.56748754199999996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2F1-46D2-8973-E08F1353C7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6864063"/>
        <c:axId val="1256863583"/>
      </c:lineChart>
      <c:catAx>
        <c:axId val="1637424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BBBCBD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sk-SK"/>
          </a:p>
        </c:txPr>
        <c:crossAx val="1637427520"/>
        <c:crosses val="autoZero"/>
        <c:auto val="1"/>
        <c:lblAlgn val="ctr"/>
        <c:lblOffset val="100"/>
        <c:noMultiLvlLbl val="0"/>
      </c:catAx>
      <c:valAx>
        <c:axId val="1637427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BBBCBD"/>
              </a:solidFill>
              <a:prstDash val="dash"/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spPr>
          <a:noFill/>
          <a:ln w="9525">
            <a:solidFill>
              <a:srgbClr val="BBBCBD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sk-SK"/>
          </a:p>
        </c:txPr>
        <c:crossAx val="1637424160"/>
        <c:crosses val="autoZero"/>
        <c:crossBetween val="between"/>
      </c:valAx>
      <c:valAx>
        <c:axId val="1256863583"/>
        <c:scaling>
          <c:orientation val="minMax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" b="0" i="0" u="none" strike="noStrike" kern="1200" baseline="0">
                <a:solidFill>
                  <a:schemeClr val="bg1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sk-SK"/>
          </a:p>
        </c:txPr>
        <c:crossAx val="1256864063"/>
        <c:crosses val="max"/>
        <c:crossBetween val="between"/>
      </c:valAx>
      <c:catAx>
        <c:axId val="125686406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56863583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 w="25400">
          <a:noFill/>
        </a:ln>
        <a:effectLst/>
      </c:spPr>
    </c:plotArea>
    <c:legend>
      <c:legendPos val="b"/>
      <c:legendEntry>
        <c:idx val="5"/>
        <c:delete val="1"/>
      </c:legendEntry>
      <c:layout>
        <c:manualLayout>
          <c:xMode val="edge"/>
          <c:yMode val="edge"/>
          <c:x val="2.4688180891821077E-3"/>
          <c:y val="0.81643156953871565"/>
          <c:w val="0.95952759618207339"/>
          <c:h val="0.18356843046128435"/>
        </c:manualLayout>
      </c:layout>
      <c:overlay val="1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 sz="1000" b="0">
          <a:solidFill>
            <a:schemeClr val="tx1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38.xml.rels><?xml version="1.0" encoding="UTF-8" standalone="yes"?>
<Relationships xmlns="http://schemas.openxmlformats.org/package/2006/relationships"><Relationship Id="rId3" Type="http://schemas.openxmlformats.org/officeDocument/2006/relationships/hyperlink" Target="#Obsah!A1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hyperlink" Target="#Obsah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41.xml.rels><?xml version="1.0" encoding="UTF-8" standalone="yes"?>
<Relationships xmlns="http://schemas.openxmlformats.org/package/2006/relationships"><Relationship Id="rId3" Type="http://schemas.openxmlformats.org/officeDocument/2006/relationships/hyperlink" Target="#Obsah!A1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hyperlink" Target="#Obsah!A1"/><Relationship Id="rId1" Type="http://schemas.openxmlformats.org/officeDocument/2006/relationships/chart" Target="../charts/chart6.xml"/></Relationships>
</file>

<file path=xl/drawings/_rels/drawing44.xml.rels><?xml version="1.0" encoding="UTF-8" standalone="yes"?>
<Relationships xmlns="http://schemas.openxmlformats.org/package/2006/relationships"><Relationship Id="rId3" Type="http://schemas.openxmlformats.org/officeDocument/2006/relationships/hyperlink" Target="#Obsah!A1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5.xml.rels><?xml version="1.0" encoding="UTF-8" standalone="yes"?>
<Relationships xmlns="http://schemas.openxmlformats.org/package/2006/relationships"><Relationship Id="rId3" Type="http://schemas.openxmlformats.org/officeDocument/2006/relationships/hyperlink" Target="#Obsah!A1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46.xml.rels><?xml version="1.0" encoding="UTF-8" standalone="yes"?>
<Relationships xmlns="http://schemas.openxmlformats.org/package/2006/relationships"><Relationship Id="rId3" Type="http://schemas.openxmlformats.org/officeDocument/2006/relationships/hyperlink" Target="#Obsah!A1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47.xml.rels><?xml version="1.0" encoding="UTF-8" standalone="yes"?>
<Relationships xmlns="http://schemas.openxmlformats.org/package/2006/relationships"><Relationship Id="rId3" Type="http://schemas.openxmlformats.org/officeDocument/2006/relationships/hyperlink" Target="#Obsah!A1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hyperlink" Target="#Obsah!A1"/><Relationship Id="rId1" Type="http://schemas.openxmlformats.org/officeDocument/2006/relationships/chart" Target="../charts/chart1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hyperlink" Target="#Obsah!A1"/><Relationship Id="rId1" Type="http://schemas.openxmlformats.org/officeDocument/2006/relationships/chart" Target="../charts/chart16.xml"/></Relationships>
</file>

<file path=xl/drawings/_rels/drawing5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hyperlink" Target="#Obsah!A1"/></Relationships>
</file>

<file path=xl/drawings/_rels/drawing52.xml.rels><?xml version="1.0" encoding="UTF-8" standalone="yes"?>
<Relationships xmlns="http://schemas.openxmlformats.org/package/2006/relationships"><Relationship Id="rId2" Type="http://schemas.openxmlformats.org/officeDocument/2006/relationships/hyperlink" Target="#Obsah!A1"/><Relationship Id="rId1" Type="http://schemas.openxmlformats.org/officeDocument/2006/relationships/chart" Target="../charts/chart18.xml"/></Relationships>
</file>

<file path=xl/drawings/_rels/drawing5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5" Type="http://schemas.openxmlformats.org/officeDocument/2006/relationships/hyperlink" Target="#Obsah!A1"/><Relationship Id="rId4" Type="http://schemas.openxmlformats.org/officeDocument/2006/relationships/chart" Target="../charts/chart22.xml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hyperlink" Target="#Obsah!A1"/><Relationship Id="rId1" Type="http://schemas.openxmlformats.org/officeDocument/2006/relationships/chart" Target="../charts/chart2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304800</xdr:colOff>
      <xdr:row>2</xdr:row>
      <xdr:rowOff>99058</xdr:rowOff>
    </xdr:from>
    <xdr:to>
      <xdr:col>9</xdr:col>
      <xdr:colOff>399960</xdr:colOff>
      <xdr:row>5</xdr:row>
      <xdr:rowOff>124708</xdr:rowOff>
    </xdr:to>
    <xdr:sp macro="" textlink="">
      <xdr:nvSpPr>
        <xdr:cNvPr id="5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8983388-D41D-41D1-99BF-5CDE9D1E4FF5}"/>
            </a:ext>
          </a:extLst>
        </xdr:cNvPr>
        <xdr:cNvSpPr/>
      </xdr:nvSpPr>
      <xdr:spPr>
        <a:xfrm>
          <a:off x="7610475" y="441958"/>
          <a:ext cx="723810" cy="540000"/>
        </a:xfrm>
        <a:prstGeom prst="leftArrow">
          <a:avLst/>
        </a:prstGeom>
        <a:solidFill>
          <a:sysClr val="window" lastClr="FFFFFF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100">
              <a:solidFill>
                <a:srgbClr val="13B5EA"/>
              </a:solidFill>
            </a:rPr>
            <a:t> obsah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3</xdr:row>
      <xdr:rowOff>0</xdr:rowOff>
    </xdr:from>
    <xdr:to>
      <xdr:col>14</xdr:col>
      <xdr:colOff>110400</xdr:colOff>
      <xdr:row>6</xdr:row>
      <xdr:rowOff>29025</xdr:rowOff>
    </xdr:to>
    <xdr:sp macro="" textlink="">
      <xdr:nvSpPr>
        <xdr:cNvPr id="4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CFA57C1-8F57-4F93-8DC9-EC5C4AD8BC6B}"/>
            </a:ext>
          </a:extLst>
        </xdr:cNvPr>
        <xdr:cNvSpPr/>
      </xdr:nvSpPr>
      <xdr:spPr>
        <a:xfrm>
          <a:off x="6431280" y="708660"/>
          <a:ext cx="720000" cy="509085"/>
        </a:xfrm>
        <a:prstGeom prst="leftArrow">
          <a:avLst/>
        </a:prstGeom>
        <a:solidFill>
          <a:sysClr val="window" lastClr="FFFFFF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100">
              <a:solidFill>
                <a:srgbClr val="13B5EA"/>
              </a:solidFill>
            </a:rPr>
            <a:t> obsah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3</xdr:row>
      <xdr:rowOff>0</xdr:rowOff>
    </xdr:from>
    <xdr:to>
      <xdr:col>14</xdr:col>
      <xdr:colOff>110400</xdr:colOff>
      <xdr:row>6</xdr:row>
      <xdr:rowOff>29025</xdr:rowOff>
    </xdr:to>
    <xdr:sp macro="" textlink="">
      <xdr:nvSpPr>
        <xdr:cNvPr id="4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DB45954-55B7-49AC-9DA4-9BE8D3F50CDC}"/>
            </a:ext>
          </a:extLst>
        </xdr:cNvPr>
        <xdr:cNvSpPr/>
      </xdr:nvSpPr>
      <xdr:spPr>
        <a:xfrm>
          <a:off x="6888480" y="731520"/>
          <a:ext cx="720000" cy="509085"/>
        </a:xfrm>
        <a:prstGeom prst="leftArrow">
          <a:avLst/>
        </a:prstGeom>
        <a:solidFill>
          <a:sysClr val="window" lastClr="FFFFFF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100">
              <a:solidFill>
                <a:srgbClr val="13B5EA"/>
              </a:solidFill>
            </a:rPr>
            <a:t> obsah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</xdr:row>
      <xdr:rowOff>0</xdr:rowOff>
    </xdr:from>
    <xdr:to>
      <xdr:col>9</xdr:col>
      <xdr:colOff>110400</xdr:colOff>
      <xdr:row>5</xdr:row>
      <xdr:rowOff>152850</xdr:rowOff>
    </xdr:to>
    <xdr:sp macro="" textlink="">
      <xdr:nvSpPr>
        <xdr:cNvPr id="2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40EF797-C1DC-48CC-AB81-FD788423E952}"/>
            </a:ext>
          </a:extLst>
        </xdr:cNvPr>
        <xdr:cNvSpPr/>
      </xdr:nvSpPr>
      <xdr:spPr>
        <a:xfrm>
          <a:off x="8138160" y="556260"/>
          <a:ext cx="720000" cy="518610"/>
        </a:xfrm>
        <a:prstGeom prst="leftArrow">
          <a:avLst/>
        </a:prstGeom>
        <a:solidFill>
          <a:sysClr val="window" lastClr="FFFFFF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100">
              <a:solidFill>
                <a:srgbClr val="13B5EA"/>
              </a:solidFill>
            </a:rPr>
            <a:t> obsah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</xdr:row>
      <xdr:rowOff>0</xdr:rowOff>
    </xdr:from>
    <xdr:to>
      <xdr:col>9</xdr:col>
      <xdr:colOff>95160</xdr:colOff>
      <xdr:row>6</xdr:row>
      <xdr:rowOff>27120</xdr:rowOff>
    </xdr:to>
    <xdr:sp macro="" textlink="">
      <xdr:nvSpPr>
        <xdr:cNvPr id="2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13B09A8-62DD-43BE-B30E-3F73F8158B68}"/>
            </a:ext>
          </a:extLst>
        </xdr:cNvPr>
        <xdr:cNvSpPr/>
      </xdr:nvSpPr>
      <xdr:spPr>
        <a:xfrm>
          <a:off x="9037320" y="662940"/>
          <a:ext cx="720000" cy="507180"/>
        </a:xfrm>
        <a:prstGeom prst="leftArrow">
          <a:avLst/>
        </a:prstGeom>
        <a:solidFill>
          <a:sysClr val="window" lastClr="FFFFFF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100">
              <a:solidFill>
                <a:srgbClr val="13B5EA"/>
              </a:solidFill>
            </a:rPr>
            <a:t> obsah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</xdr:row>
      <xdr:rowOff>0</xdr:rowOff>
    </xdr:from>
    <xdr:to>
      <xdr:col>9</xdr:col>
      <xdr:colOff>95160</xdr:colOff>
      <xdr:row>6</xdr:row>
      <xdr:rowOff>27120</xdr:rowOff>
    </xdr:to>
    <xdr:sp macro="" textlink="">
      <xdr:nvSpPr>
        <xdr:cNvPr id="3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11860C9-AEB6-423B-BB99-F3A1025957FB}"/>
            </a:ext>
          </a:extLst>
        </xdr:cNvPr>
        <xdr:cNvSpPr/>
      </xdr:nvSpPr>
      <xdr:spPr>
        <a:xfrm>
          <a:off x="8572500" y="480060"/>
          <a:ext cx="720000" cy="507180"/>
        </a:xfrm>
        <a:prstGeom prst="leftArrow">
          <a:avLst/>
        </a:prstGeom>
        <a:solidFill>
          <a:sysClr val="window" lastClr="FFFFFF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100">
              <a:solidFill>
                <a:srgbClr val="13B5EA"/>
              </a:solidFill>
            </a:rPr>
            <a:t> obsah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</xdr:row>
      <xdr:rowOff>0</xdr:rowOff>
    </xdr:from>
    <xdr:to>
      <xdr:col>9</xdr:col>
      <xdr:colOff>95160</xdr:colOff>
      <xdr:row>3</xdr:row>
      <xdr:rowOff>510990</xdr:rowOff>
    </xdr:to>
    <xdr:sp macro="" textlink="">
      <xdr:nvSpPr>
        <xdr:cNvPr id="3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53BE424-4B8E-4F5D-AAE9-DF57BD62E02E}"/>
            </a:ext>
          </a:extLst>
        </xdr:cNvPr>
        <xdr:cNvSpPr/>
      </xdr:nvSpPr>
      <xdr:spPr>
        <a:xfrm>
          <a:off x="5394960" y="777240"/>
          <a:ext cx="720000" cy="510990"/>
        </a:xfrm>
        <a:prstGeom prst="leftArrow">
          <a:avLst/>
        </a:prstGeom>
        <a:solidFill>
          <a:sysClr val="window" lastClr="FFFFFF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100">
              <a:solidFill>
                <a:srgbClr val="13B5EA"/>
              </a:solidFill>
            </a:rPr>
            <a:t> obsah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163830</xdr:colOff>
      <xdr:row>2</xdr:row>
      <xdr:rowOff>49530</xdr:rowOff>
    </xdr:from>
    <xdr:to>
      <xdr:col>14</xdr:col>
      <xdr:colOff>274230</xdr:colOff>
      <xdr:row>5</xdr:row>
      <xdr:rowOff>15690</xdr:rowOff>
    </xdr:to>
    <xdr:sp macro="" textlink="">
      <xdr:nvSpPr>
        <xdr:cNvPr id="3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B716484-6163-4991-AE1E-E88333E42538}"/>
            </a:ext>
          </a:extLst>
        </xdr:cNvPr>
        <xdr:cNvSpPr/>
      </xdr:nvSpPr>
      <xdr:spPr>
        <a:xfrm>
          <a:off x="6793230" y="537210"/>
          <a:ext cx="720000" cy="514800"/>
        </a:xfrm>
        <a:prstGeom prst="leftArrow">
          <a:avLst/>
        </a:prstGeom>
        <a:solidFill>
          <a:sysClr val="window" lastClr="FFFFFF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100">
              <a:solidFill>
                <a:srgbClr val="13B5EA"/>
              </a:solidFill>
            </a:rPr>
            <a:t> obsah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3</xdr:row>
      <xdr:rowOff>0</xdr:rowOff>
    </xdr:from>
    <xdr:to>
      <xdr:col>14</xdr:col>
      <xdr:colOff>95160</xdr:colOff>
      <xdr:row>6</xdr:row>
      <xdr:rowOff>450</xdr:rowOff>
    </xdr:to>
    <xdr:sp macro="" textlink="">
      <xdr:nvSpPr>
        <xdr:cNvPr id="3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B799A1-EC81-4468-8D34-758FC6C6D9E2}"/>
            </a:ext>
          </a:extLst>
        </xdr:cNvPr>
        <xdr:cNvSpPr/>
      </xdr:nvSpPr>
      <xdr:spPr>
        <a:xfrm>
          <a:off x="7650480" y="670560"/>
          <a:ext cx="720000" cy="526230"/>
        </a:xfrm>
        <a:prstGeom prst="leftArrow">
          <a:avLst/>
        </a:prstGeom>
        <a:solidFill>
          <a:sysClr val="window" lastClr="FFFFFF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100">
              <a:solidFill>
                <a:srgbClr val="13B5EA"/>
              </a:solidFill>
            </a:rPr>
            <a:t> obsah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617219</xdr:colOff>
      <xdr:row>3</xdr:row>
      <xdr:rowOff>0</xdr:rowOff>
    </xdr:from>
    <xdr:to>
      <xdr:col>14</xdr:col>
      <xdr:colOff>102779</xdr:colOff>
      <xdr:row>6</xdr:row>
      <xdr:rowOff>450</xdr:rowOff>
    </xdr:to>
    <xdr:sp macro="" textlink="">
      <xdr:nvSpPr>
        <xdr:cNvPr id="3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1A8545-3AC8-4040-8F1C-12226AFFC85A}"/>
            </a:ext>
          </a:extLst>
        </xdr:cNvPr>
        <xdr:cNvSpPr/>
      </xdr:nvSpPr>
      <xdr:spPr>
        <a:xfrm>
          <a:off x="7391399" y="655320"/>
          <a:ext cx="720000" cy="526230"/>
        </a:xfrm>
        <a:prstGeom prst="leftArrow">
          <a:avLst/>
        </a:prstGeom>
        <a:solidFill>
          <a:sysClr val="window" lastClr="FFFFFF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100">
              <a:solidFill>
                <a:srgbClr val="13B5EA"/>
              </a:solidFill>
            </a:rPr>
            <a:t> obsah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285750</xdr:colOff>
      <xdr:row>3</xdr:row>
      <xdr:rowOff>85725</xdr:rowOff>
    </xdr:from>
    <xdr:to>
      <xdr:col>6</xdr:col>
      <xdr:colOff>388530</xdr:colOff>
      <xdr:row>6</xdr:row>
      <xdr:rowOff>69030</xdr:rowOff>
    </xdr:to>
    <xdr:sp macro="" textlink="">
      <xdr:nvSpPr>
        <xdr:cNvPr id="3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2CFC28E-23D7-475E-8304-8AC9CCC06D4E}"/>
            </a:ext>
          </a:extLst>
        </xdr:cNvPr>
        <xdr:cNvSpPr/>
      </xdr:nvSpPr>
      <xdr:spPr>
        <a:xfrm>
          <a:off x="7258050" y="786765"/>
          <a:ext cx="720000" cy="524325"/>
        </a:xfrm>
        <a:prstGeom prst="leftArrow">
          <a:avLst/>
        </a:prstGeom>
        <a:solidFill>
          <a:sysClr val="window" lastClr="FFFFFF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100">
              <a:solidFill>
                <a:srgbClr val="13B5EA"/>
              </a:solidFill>
            </a:rPr>
            <a:t> obsah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594360</xdr:colOff>
      <xdr:row>3</xdr:row>
      <xdr:rowOff>144780</xdr:rowOff>
    </xdr:from>
    <xdr:to>
      <xdr:col>9</xdr:col>
      <xdr:colOff>95160</xdr:colOff>
      <xdr:row>6</xdr:row>
      <xdr:rowOff>114750</xdr:rowOff>
    </xdr:to>
    <xdr:sp macro="" textlink="">
      <xdr:nvSpPr>
        <xdr:cNvPr id="5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2228247-FC4C-4719-99BE-5554E1ADA167}"/>
            </a:ext>
          </a:extLst>
        </xdr:cNvPr>
        <xdr:cNvSpPr/>
      </xdr:nvSpPr>
      <xdr:spPr>
        <a:xfrm>
          <a:off x="7475220" y="693420"/>
          <a:ext cx="720000" cy="518610"/>
        </a:xfrm>
        <a:prstGeom prst="leftArrow">
          <a:avLst/>
        </a:prstGeom>
        <a:solidFill>
          <a:sysClr val="window" lastClr="FFFFFF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100">
              <a:solidFill>
                <a:srgbClr val="13B5EA"/>
              </a:solidFill>
            </a:rPr>
            <a:t> obsah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</xdr:row>
      <xdr:rowOff>0</xdr:rowOff>
    </xdr:from>
    <xdr:to>
      <xdr:col>9</xdr:col>
      <xdr:colOff>95160</xdr:colOff>
      <xdr:row>6</xdr:row>
      <xdr:rowOff>450</xdr:rowOff>
    </xdr:to>
    <xdr:sp macro="" textlink="">
      <xdr:nvSpPr>
        <xdr:cNvPr id="3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E6AA84-D648-4FF5-BCCE-3E335B8DA7A6}"/>
            </a:ext>
          </a:extLst>
        </xdr:cNvPr>
        <xdr:cNvSpPr/>
      </xdr:nvSpPr>
      <xdr:spPr>
        <a:xfrm>
          <a:off x="5989320" y="525780"/>
          <a:ext cx="720000" cy="526230"/>
        </a:xfrm>
        <a:prstGeom prst="leftArrow">
          <a:avLst/>
        </a:prstGeom>
        <a:solidFill>
          <a:sysClr val="window" lastClr="FFFFFF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100">
              <a:solidFill>
                <a:srgbClr val="13B5EA"/>
              </a:solidFill>
            </a:rPr>
            <a:t> obsah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0</xdr:rowOff>
    </xdr:from>
    <xdr:to>
      <xdr:col>8</xdr:col>
      <xdr:colOff>95160</xdr:colOff>
      <xdr:row>7</xdr:row>
      <xdr:rowOff>450</xdr:rowOff>
    </xdr:to>
    <xdr:sp macro="" textlink="">
      <xdr:nvSpPr>
        <xdr:cNvPr id="3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3DE506D-18D8-405D-8C8A-4BE45AAEC4F3}"/>
            </a:ext>
          </a:extLst>
        </xdr:cNvPr>
        <xdr:cNvSpPr/>
      </xdr:nvSpPr>
      <xdr:spPr>
        <a:xfrm>
          <a:off x="6118860" y="701040"/>
          <a:ext cx="720000" cy="526230"/>
        </a:xfrm>
        <a:prstGeom prst="leftArrow">
          <a:avLst/>
        </a:prstGeom>
        <a:solidFill>
          <a:sysClr val="window" lastClr="FFFFFF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100">
              <a:solidFill>
                <a:srgbClr val="13B5EA"/>
              </a:solidFill>
            </a:rPr>
            <a:t> obsah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8</xdr:col>
      <xdr:colOff>110400</xdr:colOff>
      <xdr:row>5</xdr:row>
      <xdr:rowOff>152850</xdr:rowOff>
    </xdr:to>
    <xdr:sp macro="" textlink="">
      <xdr:nvSpPr>
        <xdr:cNvPr id="3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65FACE9-94A3-4E3C-BF00-AD38A1119B55}"/>
            </a:ext>
          </a:extLst>
        </xdr:cNvPr>
        <xdr:cNvSpPr/>
      </xdr:nvSpPr>
      <xdr:spPr>
        <a:xfrm>
          <a:off x="7056120" y="548640"/>
          <a:ext cx="720000" cy="518610"/>
        </a:xfrm>
        <a:prstGeom prst="leftArrow">
          <a:avLst/>
        </a:prstGeom>
        <a:solidFill>
          <a:sysClr val="window" lastClr="FFFFFF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100">
              <a:solidFill>
                <a:srgbClr val="13B5EA"/>
              </a:solidFill>
            </a:rPr>
            <a:t> obsah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7</xdr:col>
      <xdr:colOff>110400</xdr:colOff>
      <xdr:row>5</xdr:row>
      <xdr:rowOff>152850</xdr:rowOff>
    </xdr:to>
    <xdr:sp macro="" textlink="">
      <xdr:nvSpPr>
        <xdr:cNvPr id="3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94049D8-B4CF-4630-A879-A7E491BC05D8}"/>
            </a:ext>
          </a:extLst>
        </xdr:cNvPr>
        <xdr:cNvSpPr/>
      </xdr:nvSpPr>
      <xdr:spPr>
        <a:xfrm>
          <a:off x="5844540" y="548640"/>
          <a:ext cx="720000" cy="518610"/>
        </a:xfrm>
        <a:prstGeom prst="leftArrow">
          <a:avLst/>
        </a:prstGeom>
        <a:solidFill>
          <a:sysClr val="window" lastClr="FFFFFF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100">
              <a:solidFill>
                <a:srgbClr val="13B5EA"/>
              </a:solidFill>
            </a:rPr>
            <a:t> obsah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7</xdr:col>
      <xdr:colOff>110400</xdr:colOff>
      <xdr:row>5</xdr:row>
      <xdr:rowOff>152850</xdr:rowOff>
    </xdr:to>
    <xdr:sp macro="" textlink="">
      <xdr:nvSpPr>
        <xdr:cNvPr id="3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888044-DD07-45F5-ACE8-4198C1143420}"/>
            </a:ext>
          </a:extLst>
        </xdr:cNvPr>
        <xdr:cNvSpPr/>
      </xdr:nvSpPr>
      <xdr:spPr>
        <a:xfrm>
          <a:off x="6362700" y="556260"/>
          <a:ext cx="720000" cy="518610"/>
        </a:xfrm>
        <a:prstGeom prst="leftArrow">
          <a:avLst/>
        </a:prstGeom>
        <a:solidFill>
          <a:sysClr val="window" lastClr="FFFFFF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100">
              <a:solidFill>
                <a:srgbClr val="13B5EA"/>
              </a:solidFill>
            </a:rPr>
            <a:t> obsah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8</xdr:col>
      <xdr:colOff>110400</xdr:colOff>
      <xdr:row>5</xdr:row>
      <xdr:rowOff>152850</xdr:rowOff>
    </xdr:to>
    <xdr:sp macro="" textlink="">
      <xdr:nvSpPr>
        <xdr:cNvPr id="3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6911998-E05C-484C-BE65-3D1560676AC9}"/>
            </a:ext>
          </a:extLst>
        </xdr:cNvPr>
        <xdr:cNvSpPr/>
      </xdr:nvSpPr>
      <xdr:spPr>
        <a:xfrm>
          <a:off x="6050280" y="556260"/>
          <a:ext cx="720000" cy="518610"/>
        </a:xfrm>
        <a:prstGeom prst="leftArrow">
          <a:avLst/>
        </a:prstGeom>
        <a:solidFill>
          <a:sysClr val="window" lastClr="FFFFFF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100">
              <a:solidFill>
                <a:srgbClr val="13B5EA"/>
              </a:solidFill>
            </a:rPr>
            <a:t> obsah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342900</xdr:colOff>
      <xdr:row>3</xdr:row>
      <xdr:rowOff>28575</xdr:rowOff>
    </xdr:from>
    <xdr:to>
      <xdr:col>10</xdr:col>
      <xdr:colOff>453300</xdr:colOff>
      <xdr:row>6</xdr:row>
      <xdr:rowOff>29025</xdr:rowOff>
    </xdr:to>
    <xdr:sp macro="" textlink="">
      <xdr:nvSpPr>
        <xdr:cNvPr id="3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31042F-4FB1-4E5D-9F73-0E0CB46B0B94}"/>
            </a:ext>
          </a:extLst>
        </xdr:cNvPr>
        <xdr:cNvSpPr/>
      </xdr:nvSpPr>
      <xdr:spPr>
        <a:xfrm>
          <a:off x="8351520" y="531495"/>
          <a:ext cx="720000" cy="503370"/>
        </a:xfrm>
        <a:prstGeom prst="leftArrow">
          <a:avLst/>
        </a:prstGeom>
        <a:solidFill>
          <a:sysClr val="window" lastClr="FFFFFF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100">
              <a:solidFill>
                <a:srgbClr val="13B5EA"/>
              </a:solidFill>
            </a:rPr>
            <a:t> obsah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8</xdr:col>
      <xdr:colOff>110400</xdr:colOff>
      <xdr:row>5</xdr:row>
      <xdr:rowOff>152850</xdr:rowOff>
    </xdr:to>
    <xdr:sp macro="" textlink="">
      <xdr:nvSpPr>
        <xdr:cNvPr id="3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5E63668-F324-41E5-B633-29EE0F9D9CEA}"/>
            </a:ext>
          </a:extLst>
        </xdr:cNvPr>
        <xdr:cNvSpPr/>
      </xdr:nvSpPr>
      <xdr:spPr>
        <a:xfrm>
          <a:off x="6423660" y="556260"/>
          <a:ext cx="720000" cy="518610"/>
        </a:xfrm>
        <a:prstGeom prst="leftArrow">
          <a:avLst/>
        </a:prstGeom>
        <a:solidFill>
          <a:sysClr val="window" lastClr="FFFFFF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100">
              <a:solidFill>
                <a:srgbClr val="13B5EA"/>
              </a:solidFill>
            </a:rPr>
            <a:t> obsah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8</xdr:col>
      <xdr:colOff>110400</xdr:colOff>
      <xdr:row>5</xdr:row>
      <xdr:rowOff>152850</xdr:rowOff>
    </xdr:to>
    <xdr:sp macro="" textlink="">
      <xdr:nvSpPr>
        <xdr:cNvPr id="3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7529546-22A4-4A29-B3BE-415D173728C6}"/>
            </a:ext>
          </a:extLst>
        </xdr:cNvPr>
        <xdr:cNvSpPr/>
      </xdr:nvSpPr>
      <xdr:spPr>
        <a:xfrm>
          <a:off x="6126480" y="548640"/>
          <a:ext cx="720000" cy="518610"/>
        </a:xfrm>
        <a:prstGeom prst="leftArrow">
          <a:avLst/>
        </a:prstGeom>
        <a:solidFill>
          <a:sysClr val="window" lastClr="FFFFFF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100">
              <a:solidFill>
                <a:srgbClr val="13B5EA"/>
              </a:solidFill>
            </a:rPr>
            <a:t> obsah</a:t>
          </a: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</xdr:row>
      <xdr:rowOff>0</xdr:rowOff>
    </xdr:from>
    <xdr:to>
      <xdr:col>13</xdr:col>
      <xdr:colOff>110400</xdr:colOff>
      <xdr:row>5</xdr:row>
      <xdr:rowOff>152850</xdr:rowOff>
    </xdr:to>
    <xdr:sp macro="" textlink="">
      <xdr:nvSpPr>
        <xdr:cNvPr id="3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B54BBF7-F91E-456E-8F37-B712A51A37D2}"/>
            </a:ext>
          </a:extLst>
        </xdr:cNvPr>
        <xdr:cNvSpPr/>
      </xdr:nvSpPr>
      <xdr:spPr>
        <a:xfrm>
          <a:off x="7315200" y="548640"/>
          <a:ext cx="720000" cy="518610"/>
        </a:xfrm>
        <a:prstGeom prst="leftArrow">
          <a:avLst/>
        </a:prstGeom>
        <a:solidFill>
          <a:sysClr val="window" lastClr="FFFFFF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100">
              <a:solidFill>
                <a:srgbClr val="13B5EA"/>
              </a:solidFill>
            </a:rPr>
            <a:t> obsah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53340</xdr:colOff>
      <xdr:row>2</xdr:row>
      <xdr:rowOff>160020</xdr:rowOff>
    </xdr:from>
    <xdr:to>
      <xdr:col>9</xdr:col>
      <xdr:colOff>163740</xdr:colOff>
      <xdr:row>5</xdr:row>
      <xdr:rowOff>129990</xdr:rowOff>
    </xdr:to>
    <xdr:sp macro="" textlink="">
      <xdr:nvSpPr>
        <xdr:cNvPr id="5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F6CC20-2A6C-4D97-922C-65ADD3A18B98}"/>
            </a:ext>
          </a:extLst>
        </xdr:cNvPr>
        <xdr:cNvSpPr/>
      </xdr:nvSpPr>
      <xdr:spPr>
        <a:xfrm>
          <a:off x="7741920" y="525780"/>
          <a:ext cx="720000" cy="518610"/>
        </a:xfrm>
        <a:prstGeom prst="leftArrow">
          <a:avLst/>
        </a:prstGeom>
        <a:solidFill>
          <a:sysClr val="window" lastClr="FFFFFF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100">
              <a:solidFill>
                <a:srgbClr val="13B5EA"/>
              </a:solidFill>
            </a:rPr>
            <a:t> obsah</a:t>
          </a:r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</xdr:row>
      <xdr:rowOff>0</xdr:rowOff>
    </xdr:from>
    <xdr:to>
      <xdr:col>7</xdr:col>
      <xdr:colOff>110400</xdr:colOff>
      <xdr:row>6</xdr:row>
      <xdr:rowOff>152850</xdr:rowOff>
    </xdr:to>
    <xdr:sp macro="" textlink="">
      <xdr:nvSpPr>
        <xdr:cNvPr id="3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6C2A150-A1C2-4E5C-B3BD-2B67EDB733BC}"/>
            </a:ext>
          </a:extLst>
        </xdr:cNvPr>
        <xdr:cNvSpPr/>
      </xdr:nvSpPr>
      <xdr:spPr>
        <a:xfrm>
          <a:off x="7010400" y="731520"/>
          <a:ext cx="720000" cy="518610"/>
        </a:xfrm>
        <a:prstGeom prst="leftArrow">
          <a:avLst/>
        </a:prstGeom>
        <a:solidFill>
          <a:sysClr val="window" lastClr="FFFFFF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100">
              <a:solidFill>
                <a:srgbClr val="13B5EA"/>
              </a:solidFill>
            </a:rPr>
            <a:t> obsah</a:t>
          </a:r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495300</xdr:colOff>
      <xdr:row>2</xdr:row>
      <xdr:rowOff>57150</xdr:rowOff>
    </xdr:from>
    <xdr:to>
      <xdr:col>8</xdr:col>
      <xdr:colOff>605700</xdr:colOff>
      <xdr:row>5</xdr:row>
      <xdr:rowOff>29025</xdr:rowOff>
    </xdr:to>
    <xdr:sp macro="" textlink="">
      <xdr:nvSpPr>
        <xdr:cNvPr id="3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C3CC78E-95B4-4C97-856A-D372A382E309}"/>
            </a:ext>
          </a:extLst>
        </xdr:cNvPr>
        <xdr:cNvSpPr/>
      </xdr:nvSpPr>
      <xdr:spPr>
        <a:xfrm>
          <a:off x="7589520" y="430530"/>
          <a:ext cx="720000" cy="520515"/>
        </a:xfrm>
        <a:prstGeom prst="leftArrow">
          <a:avLst/>
        </a:prstGeom>
        <a:solidFill>
          <a:sysClr val="window" lastClr="FFFFFF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100">
              <a:solidFill>
                <a:srgbClr val="13B5EA"/>
              </a:solidFill>
            </a:rPr>
            <a:t> obsah</a:t>
          </a:r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4</xdr:row>
      <xdr:rowOff>0</xdr:rowOff>
    </xdr:from>
    <xdr:to>
      <xdr:col>10</xdr:col>
      <xdr:colOff>95160</xdr:colOff>
      <xdr:row>7</xdr:row>
      <xdr:rowOff>450</xdr:rowOff>
    </xdr:to>
    <xdr:sp macro="" textlink="">
      <xdr:nvSpPr>
        <xdr:cNvPr id="7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DFA5885-9684-4015-9EA1-D13FFA460965}"/>
            </a:ext>
          </a:extLst>
        </xdr:cNvPr>
        <xdr:cNvSpPr/>
      </xdr:nvSpPr>
      <xdr:spPr>
        <a:xfrm>
          <a:off x="8267700" y="701040"/>
          <a:ext cx="720000" cy="526230"/>
        </a:xfrm>
        <a:prstGeom prst="leftArrow">
          <a:avLst/>
        </a:prstGeom>
        <a:solidFill>
          <a:sysClr val="window" lastClr="FFFFFF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100">
              <a:solidFill>
                <a:srgbClr val="13B5EA"/>
              </a:solidFill>
            </a:rPr>
            <a:t> obsah</a:t>
          </a:r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8</xdr:col>
      <xdr:colOff>95160</xdr:colOff>
      <xdr:row>5</xdr:row>
      <xdr:rowOff>152850</xdr:rowOff>
    </xdr:to>
    <xdr:sp macro="" textlink="">
      <xdr:nvSpPr>
        <xdr:cNvPr id="3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F6B939C-590D-43A2-9543-37D4F1410279}"/>
            </a:ext>
          </a:extLst>
        </xdr:cNvPr>
        <xdr:cNvSpPr/>
      </xdr:nvSpPr>
      <xdr:spPr>
        <a:xfrm>
          <a:off x="7322820" y="548640"/>
          <a:ext cx="720000" cy="518610"/>
        </a:xfrm>
        <a:prstGeom prst="leftArrow">
          <a:avLst/>
        </a:prstGeom>
        <a:solidFill>
          <a:sysClr val="window" lastClr="FFFFFF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100">
              <a:solidFill>
                <a:srgbClr val="13B5EA"/>
              </a:solidFill>
            </a:rPr>
            <a:t> obsah</a:t>
          </a:r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</xdr:row>
      <xdr:rowOff>0</xdr:rowOff>
    </xdr:from>
    <xdr:to>
      <xdr:col>10</xdr:col>
      <xdr:colOff>110400</xdr:colOff>
      <xdr:row>5</xdr:row>
      <xdr:rowOff>152850</xdr:rowOff>
    </xdr:to>
    <xdr:sp macro="" textlink="">
      <xdr:nvSpPr>
        <xdr:cNvPr id="3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AF15842-F671-446E-AAA9-1997F343268C}"/>
            </a:ext>
          </a:extLst>
        </xdr:cNvPr>
        <xdr:cNvSpPr/>
      </xdr:nvSpPr>
      <xdr:spPr>
        <a:xfrm>
          <a:off x="7551420" y="556260"/>
          <a:ext cx="720000" cy="518610"/>
        </a:xfrm>
        <a:prstGeom prst="leftArrow">
          <a:avLst/>
        </a:prstGeom>
        <a:solidFill>
          <a:sysClr val="window" lastClr="FFFFFF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100">
              <a:solidFill>
                <a:srgbClr val="13B5EA"/>
              </a:solidFill>
            </a:rPr>
            <a:t> obsah</a:t>
          </a:r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9</xdr:col>
      <xdr:colOff>110400</xdr:colOff>
      <xdr:row>6</xdr:row>
      <xdr:rowOff>152850</xdr:rowOff>
    </xdr:to>
    <xdr:sp macro="" textlink="">
      <xdr:nvSpPr>
        <xdr:cNvPr id="3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18B0477-33E7-47D9-B0A3-559EDE60825D}"/>
            </a:ext>
          </a:extLst>
        </xdr:cNvPr>
        <xdr:cNvSpPr/>
      </xdr:nvSpPr>
      <xdr:spPr>
        <a:xfrm>
          <a:off x="9624060" y="731520"/>
          <a:ext cx="720000" cy="518610"/>
        </a:xfrm>
        <a:prstGeom prst="leftArrow">
          <a:avLst/>
        </a:prstGeom>
        <a:solidFill>
          <a:sysClr val="window" lastClr="FFFFFF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100">
              <a:solidFill>
                <a:srgbClr val="13B5EA"/>
              </a:solidFill>
            </a:rPr>
            <a:t> obsah</a:t>
          </a:r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9</xdr:col>
      <xdr:colOff>110400</xdr:colOff>
      <xdr:row>6</xdr:row>
      <xdr:rowOff>152850</xdr:rowOff>
    </xdr:to>
    <xdr:sp macro="" textlink="">
      <xdr:nvSpPr>
        <xdr:cNvPr id="3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DCBCE82-352F-47FB-A772-9722E3B32A41}"/>
            </a:ext>
          </a:extLst>
        </xdr:cNvPr>
        <xdr:cNvSpPr/>
      </xdr:nvSpPr>
      <xdr:spPr>
        <a:xfrm>
          <a:off x="6911340" y="731520"/>
          <a:ext cx="720000" cy="518610"/>
        </a:xfrm>
        <a:prstGeom prst="leftArrow">
          <a:avLst/>
        </a:prstGeom>
        <a:solidFill>
          <a:sysClr val="window" lastClr="FFFFFF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100">
              <a:solidFill>
                <a:srgbClr val="13B5EA"/>
              </a:solidFill>
            </a:rPr>
            <a:t> obsah</a:t>
          </a:r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9</xdr:col>
      <xdr:colOff>110400</xdr:colOff>
      <xdr:row>6</xdr:row>
      <xdr:rowOff>152850</xdr:rowOff>
    </xdr:to>
    <xdr:sp macro="" textlink="">
      <xdr:nvSpPr>
        <xdr:cNvPr id="3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E507E30-BBCD-445F-B7D3-450012518A42}"/>
            </a:ext>
          </a:extLst>
        </xdr:cNvPr>
        <xdr:cNvSpPr/>
      </xdr:nvSpPr>
      <xdr:spPr>
        <a:xfrm>
          <a:off x="6911340" y="731520"/>
          <a:ext cx="720000" cy="518610"/>
        </a:xfrm>
        <a:prstGeom prst="leftArrow">
          <a:avLst/>
        </a:prstGeom>
        <a:solidFill>
          <a:sysClr val="window" lastClr="FFFFFF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100">
              <a:solidFill>
                <a:srgbClr val="13B5EA"/>
              </a:solidFill>
            </a:rPr>
            <a:t> obsah</a:t>
          </a:r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571500</xdr:colOff>
      <xdr:row>1</xdr:row>
      <xdr:rowOff>133350</xdr:rowOff>
    </xdr:from>
    <xdr:to>
      <xdr:col>12</xdr:col>
      <xdr:colOff>295500</xdr:colOff>
      <xdr:row>13</xdr:row>
      <xdr:rowOff>134250</xdr:rowOff>
    </xdr:to>
    <xdr:graphicFrame macro="">
      <xdr:nvGraphicFramePr>
        <xdr:cNvPr id="21" name="Graf 1">
          <a:extLst>
            <a:ext uri="{FF2B5EF4-FFF2-40B4-BE49-F238E27FC236}">
              <a16:creationId xmlns:a16="http://schemas.microsoft.com/office/drawing/2014/main" id="{68B0C75A-BAA1-4DE4-BFA1-F2C7BA7B82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590550</xdr:colOff>
      <xdr:row>1</xdr:row>
      <xdr:rowOff>133350</xdr:rowOff>
    </xdr:from>
    <xdr:to>
      <xdr:col>18</xdr:col>
      <xdr:colOff>314550</xdr:colOff>
      <xdr:row>13</xdr:row>
      <xdr:rowOff>134250</xdr:rowOff>
    </xdr:to>
    <xdr:graphicFrame macro="">
      <xdr:nvGraphicFramePr>
        <xdr:cNvPr id="39" name="Graf 2">
          <a:extLst>
            <a:ext uri="{FF2B5EF4-FFF2-40B4-BE49-F238E27FC236}">
              <a16:creationId xmlns:a16="http://schemas.microsoft.com/office/drawing/2014/main" id="{5174E8D8-21D0-47B6-AA1C-D3963D4C6B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0</xdr:colOff>
      <xdr:row>4</xdr:row>
      <xdr:rowOff>0</xdr:rowOff>
    </xdr:from>
    <xdr:to>
      <xdr:col>21</xdr:col>
      <xdr:colOff>95160</xdr:colOff>
      <xdr:row>7</xdr:row>
      <xdr:rowOff>450</xdr:rowOff>
    </xdr:to>
    <xdr:sp macro="" textlink="">
      <xdr:nvSpPr>
        <xdr:cNvPr id="3" name="Šípka doľava 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CE7D326-333C-43D1-A7E2-016C61E594A9}"/>
            </a:ext>
          </a:extLst>
        </xdr:cNvPr>
        <xdr:cNvSpPr/>
      </xdr:nvSpPr>
      <xdr:spPr>
        <a:xfrm>
          <a:off x="13319760" y="708660"/>
          <a:ext cx="720000" cy="526230"/>
        </a:xfrm>
        <a:prstGeom prst="leftArrow">
          <a:avLst/>
        </a:prstGeom>
        <a:solidFill>
          <a:sysClr val="window" lastClr="FFFFFF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100">
              <a:solidFill>
                <a:srgbClr val="13B5EA"/>
              </a:solidFill>
            </a:rPr>
            <a:t> obsah</a:t>
          </a:r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4</xdr:row>
      <xdr:rowOff>0</xdr:rowOff>
    </xdr:from>
    <xdr:to>
      <xdr:col>15</xdr:col>
      <xdr:colOff>95160</xdr:colOff>
      <xdr:row>6</xdr:row>
      <xdr:rowOff>152850</xdr:rowOff>
    </xdr:to>
    <xdr:sp macro="" textlink="">
      <xdr:nvSpPr>
        <xdr:cNvPr id="7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FE70AA6-44CD-4CA8-B28A-B243ED34A3DA}"/>
            </a:ext>
          </a:extLst>
        </xdr:cNvPr>
        <xdr:cNvSpPr/>
      </xdr:nvSpPr>
      <xdr:spPr>
        <a:xfrm>
          <a:off x="10782300" y="914400"/>
          <a:ext cx="720000" cy="518610"/>
        </a:xfrm>
        <a:prstGeom prst="leftArrow">
          <a:avLst/>
        </a:prstGeom>
        <a:solidFill>
          <a:sysClr val="window" lastClr="FFFFFF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100">
              <a:solidFill>
                <a:srgbClr val="13B5EA"/>
              </a:solidFill>
            </a:rPr>
            <a:t> obsah</a:t>
          </a:r>
        </a:p>
      </xdr:txBody>
    </xdr:sp>
    <xdr:clientData/>
  </xdr:twoCellAnchor>
  <xdr:twoCellAnchor>
    <xdr:from>
      <xdr:col>3</xdr:col>
      <xdr:colOff>0</xdr:colOff>
      <xdr:row>1</xdr:row>
      <xdr:rowOff>0</xdr:rowOff>
    </xdr:from>
    <xdr:to>
      <xdr:col>13</xdr:col>
      <xdr:colOff>140335</xdr:colOff>
      <xdr:row>18</xdr:row>
      <xdr:rowOff>54610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224EC10-A891-41EE-AE97-31B0655745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2</xdr:row>
      <xdr:rowOff>91440</xdr:rowOff>
    </xdr:from>
    <xdr:to>
      <xdr:col>9</xdr:col>
      <xdr:colOff>148500</xdr:colOff>
      <xdr:row>5</xdr:row>
      <xdr:rowOff>61410</xdr:rowOff>
    </xdr:to>
    <xdr:sp macro="" textlink="">
      <xdr:nvSpPr>
        <xdr:cNvPr id="5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666873E-1FD7-4044-A20E-51B28FF9CF97}"/>
            </a:ext>
          </a:extLst>
        </xdr:cNvPr>
        <xdr:cNvSpPr/>
      </xdr:nvSpPr>
      <xdr:spPr>
        <a:xfrm>
          <a:off x="7452360" y="457200"/>
          <a:ext cx="720000" cy="518610"/>
        </a:xfrm>
        <a:prstGeom prst="leftArrow">
          <a:avLst/>
        </a:prstGeom>
        <a:solidFill>
          <a:sysClr val="window" lastClr="FFFFFF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100">
              <a:solidFill>
                <a:srgbClr val="13B5EA"/>
              </a:solidFill>
            </a:rPr>
            <a:t> obsah</a:t>
          </a:r>
        </a:p>
      </xdr:txBody>
    </xdr:sp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0.43953</cdr:x>
      <cdr:y>0.23716</cdr:y>
    </cdr:from>
    <cdr:to>
      <cdr:x>0.76244</cdr:x>
      <cdr:y>0.32585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4965F734-DCB8-49C5-9670-886692FE8312}"/>
            </a:ext>
          </a:extLst>
        </cdr:cNvPr>
        <cdr:cNvSpPr txBox="1"/>
      </cdr:nvSpPr>
      <cdr:spPr>
        <a:xfrm xmlns:a="http://schemas.openxmlformats.org/drawingml/2006/main">
          <a:off x="2574957" y="678027"/>
          <a:ext cx="1891744" cy="2535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sk-SK" sz="1000" b="0">
              <a:solidFill>
                <a:schemeClr val="tx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Deflátor HDP (vplyv</a:t>
          </a:r>
          <a:r>
            <a:rPr lang="sk-SK" sz="1000" b="0" baseline="0">
              <a:solidFill>
                <a:schemeClr val="tx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inflácie)</a:t>
          </a:r>
          <a:endParaRPr lang="en-US" sz="1000" b="0">
            <a:solidFill>
              <a:schemeClr val="tx1"/>
            </a:solidFill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0.12876</cdr:x>
      <cdr:y>0.62415</cdr:y>
    </cdr:from>
    <cdr:to>
      <cdr:x>0.39621</cdr:x>
      <cdr:y>0.68846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a16="http://schemas.microsoft.com/office/drawing/2014/main" id="{F1F24055-FB3E-406A-69F5-B50D0767D4D9}"/>
            </a:ext>
          </a:extLst>
        </cdr:cNvPr>
        <cdr:cNvSpPr txBox="1"/>
      </cdr:nvSpPr>
      <cdr:spPr>
        <a:xfrm xmlns:a="http://schemas.openxmlformats.org/drawingml/2006/main">
          <a:off x="754306" y="1784427"/>
          <a:ext cx="1566836" cy="1838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sk-SK" sz="1000" b="1">
              <a:solidFill>
                <a:schemeClr val="tx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</a:t>
          </a:r>
          <a:r>
            <a:rPr lang="sk-SK" sz="1000" b="0">
              <a:solidFill>
                <a:schemeClr val="tx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Jednorazové</a:t>
          </a:r>
          <a:r>
            <a:rPr lang="sk-SK" sz="1000" b="1" baseline="0">
              <a:solidFill>
                <a:schemeClr val="tx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</a:t>
          </a:r>
          <a:r>
            <a:rPr lang="sk-SK" sz="1000" b="0" baseline="0">
              <a:solidFill>
                <a:schemeClr val="tx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vplyvy</a:t>
          </a:r>
          <a:r>
            <a:rPr lang="sk-SK" sz="1000" b="1" baseline="0">
              <a:solidFill>
                <a:schemeClr val="tx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 </a:t>
          </a:r>
          <a:endParaRPr lang="en-US" sz="1000" b="1">
            <a:solidFill>
              <a:schemeClr val="tx1"/>
            </a:solidFill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0.09757</cdr:x>
      <cdr:y>0.7121</cdr:y>
    </cdr:from>
    <cdr:to>
      <cdr:x>0.39845</cdr:x>
      <cdr:y>0.77878</cdr:y>
    </cdr:to>
    <cdr:sp macro="" textlink="">
      <cdr:nvSpPr>
        <cdr:cNvPr id="9" name="TextBox 1">
          <a:extLst xmlns:a="http://schemas.openxmlformats.org/drawingml/2006/main">
            <a:ext uri="{FF2B5EF4-FFF2-40B4-BE49-F238E27FC236}">
              <a16:creationId xmlns:a16="http://schemas.microsoft.com/office/drawing/2014/main" id="{9159375C-2BF9-0FB1-C656-222691009C33}"/>
            </a:ext>
          </a:extLst>
        </cdr:cNvPr>
        <cdr:cNvSpPr txBox="1"/>
      </cdr:nvSpPr>
      <cdr:spPr>
        <a:xfrm xmlns:a="http://schemas.openxmlformats.org/drawingml/2006/main">
          <a:off x="571604" y="2035880"/>
          <a:ext cx="1762683" cy="1906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sk-SK" sz="1000">
              <a:solidFill>
                <a:schemeClr val="tx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Štrukturálne primárne</a:t>
          </a:r>
          <a:r>
            <a:rPr lang="sk-SK" sz="1000" baseline="0">
              <a:solidFill>
                <a:schemeClr val="tx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saldo</a:t>
          </a:r>
          <a:endParaRPr lang="en-US" sz="1000">
            <a:solidFill>
              <a:schemeClr val="tx1"/>
            </a:solidFill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0.2199</cdr:x>
      <cdr:y>0.53303</cdr:y>
    </cdr:from>
    <cdr:to>
      <cdr:x>0.39516</cdr:x>
      <cdr:y>0.59734</cdr:y>
    </cdr:to>
    <cdr:sp macro="" textlink="">
      <cdr:nvSpPr>
        <cdr:cNvPr id="10" name="TextBox 1">
          <a:extLst xmlns:a="http://schemas.openxmlformats.org/drawingml/2006/main">
            <a:ext uri="{FF2B5EF4-FFF2-40B4-BE49-F238E27FC236}">
              <a16:creationId xmlns:a16="http://schemas.microsoft.com/office/drawing/2014/main" id="{9159375C-2BF9-0FB1-C656-222691009C33}"/>
            </a:ext>
          </a:extLst>
        </cdr:cNvPr>
        <cdr:cNvSpPr txBox="1"/>
      </cdr:nvSpPr>
      <cdr:spPr>
        <a:xfrm xmlns:a="http://schemas.openxmlformats.org/drawingml/2006/main">
          <a:off x="1288296" y="1523911"/>
          <a:ext cx="1026748" cy="1838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sk-SK" sz="1000">
              <a:solidFill>
                <a:schemeClr val="tx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Úrokové</a:t>
          </a:r>
          <a:r>
            <a:rPr lang="sk-SK" sz="1000" baseline="0">
              <a:solidFill>
                <a:schemeClr val="tx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náklady</a:t>
          </a:r>
          <a:endParaRPr lang="en-US" sz="1000">
            <a:solidFill>
              <a:schemeClr val="tx1"/>
            </a:solidFill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0.43795</cdr:x>
      <cdr:y>0.43523</cdr:y>
    </cdr:from>
    <cdr:to>
      <cdr:x>0.65703</cdr:x>
      <cdr:y>0.49955</cdr:y>
    </cdr:to>
    <cdr:sp macro="" textlink="">
      <cdr:nvSpPr>
        <cdr:cNvPr id="11" name="TextBox 1">
          <a:extLst xmlns:a="http://schemas.openxmlformats.org/drawingml/2006/main">
            <a:ext uri="{FF2B5EF4-FFF2-40B4-BE49-F238E27FC236}">
              <a16:creationId xmlns:a16="http://schemas.microsoft.com/office/drawing/2014/main" id="{9159375C-2BF9-0FB1-C656-222691009C33}"/>
            </a:ext>
          </a:extLst>
        </cdr:cNvPr>
        <cdr:cNvSpPr txBox="1"/>
      </cdr:nvSpPr>
      <cdr:spPr>
        <a:xfrm xmlns:a="http://schemas.openxmlformats.org/drawingml/2006/main">
          <a:off x="2565722" y="1244313"/>
          <a:ext cx="1283464" cy="1838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sk-SK" sz="1000">
              <a:solidFill>
                <a:schemeClr val="tx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Potenciálny ekon. rast</a:t>
          </a:r>
          <a:endParaRPr lang="en-US" sz="1000">
            <a:solidFill>
              <a:schemeClr val="tx1"/>
            </a:solidFill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0.15275</cdr:x>
      <cdr:y>0.33777</cdr:y>
    </cdr:from>
    <cdr:to>
      <cdr:x>0.44592</cdr:x>
      <cdr:y>0.41211</cdr:y>
    </cdr:to>
    <cdr:sp macro="" textlink="">
      <cdr:nvSpPr>
        <cdr:cNvPr id="12" name="TextBox 1">
          <a:extLst xmlns:a="http://schemas.openxmlformats.org/drawingml/2006/main">
            <a:ext uri="{FF2B5EF4-FFF2-40B4-BE49-F238E27FC236}">
              <a16:creationId xmlns:a16="http://schemas.microsoft.com/office/drawing/2014/main" id="{9159375C-2BF9-0FB1-C656-222691009C33}"/>
            </a:ext>
          </a:extLst>
        </cdr:cNvPr>
        <cdr:cNvSpPr txBox="1"/>
      </cdr:nvSpPr>
      <cdr:spPr>
        <a:xfrm xmlns:a="http://schemas.openxmlformats.org/drawingml/2006/main">
          <a:off x="894870" y="965686"/>
          <a:ext cx="1717515" cy="2125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sk-SK" sz="1000">
              <a:solidFill>
                <a:schemeClr val="tx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Vplyv hospodárskeho cyklu </a:t>
          </a:r>
          <a:endParaRPr lang="en-US" sz="1000">
            <a:solidFill>
              <a:schemeClr val="tx1"/>
            </a:solidFill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0.43879</cdr:x>
      <cdr:y>0.15516</cdr:y>
    </cdr:from>
    <cdr:to>
      <cdr:x>0.69663</cdr:x>
      <cdr:y>0.2215</cdr:y>
    </cdr:to>
    <cdr:sp macro="" textlink="">
      <cdr:nvSpPr>
        <cdr:cNvPr id="13" name="TextBox 1">
          <a:extLst xmlns:a="http://schemas.openxmlformats.org/drawingml/2006/main">
            <a:ext uri="{FF2B5EF4-FFF2-40B4-BE49-F238E27FC236}">
              <a16:creationId xmlns:a16="http://schemas.microsoft.com/office/drawing/2014/main" id="{9159375C-2BF9-0FB1-C656-222691009C33}"/>
            </a:ext>
          </a:extLst>
        </cdr:cNvPr>
        <cdr:cNvSpPr txBox="1"/>
      </cdr:nvSpPr>
      <cdr:spPr>
        <a:xfrm xmlns:a="http://schemas.openxmlformats.org/drawingml/2006/main">
          <a:off x="2570615" y="443609"/>
          <a:ext cx="1510536" cy="189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sk-SK" sz="1000" b="0">
              <a:solidFill>
                <a:schemeClr val="tx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Likvidné finančné aktíva</a:t>
          </a:r>
          <a:endParaRPr lang="en-US" sz="1000" b="0">
            <a:solidFill>
              <a:schemeClr val="tx1"/>
            </a:solidFill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0.08736</cdr:x>
      <cdr:y>0.06734</cdr:y>
    </cdr:from>
    <cdr:to>
      <cdr:x>0.39261</cdr:x>
      <cdr:y>0.12163</cdr:y>
    </cdr:to>
    <cdr:sp macro="" textlink="">
      <cdr:nvSpPr>
        <cdr:cNvPr id="14" name="TextBox 1">
          <a:extLst xmlns:a="http://schemas.openxmlformats.org/drawingml/2006/main">
            <a:ext uri="{FF2B5EF4-FFF2-40B4-BE49-F238E27FC236}">
              <a16:creationId xmlns:a16="http://schemas.microsoft.com/office/drawing/2014/main" id="{9159375C-2BF9-0FB1-C656-222691009C33}"/>
            </a:ext>
          </a:extLst>
        </cdr:cNvPr>
        <cdr:cNvSpPr txBox="1"/>
      </cdr:nvSpPr>
      <cdr:spPr>
        <a:xfrm xmlns:a="http://schemas.openxmlformats.org/drawingml/2006/main">
          <a:off x="511787" y="192515"/>
          <a:ext cx="1788284" cy="1552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sk-SK" sz="1000">
              <a:solidFill>
                <a:schemeClr val="tx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Zosúladenie deficitu a dlhu </a:t>
          </a:r>
          <a:endParaRPr lang="en-US" sz="1000">
            <a:solidFill>
              <a:schemeClr val="tx1"/>
            </a:solidFill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0.05148</cdr:x>
      <cdr:y>0.79781</cdr:y>
    </cdr:from>
    <cdr:to>
      <cdr:x>0.94825</cdr:x>
      <cdr:y>0.79781</cdr:y>
    </cdr:to>
    <cdr:cxnSp macro="">
      <cdr:nvCxnSpPr>
        <cdr:cNvPr id="20" name="Straight Connector 19">
          <a:extLst xmlns:a="http://schemas.openxmlformats.org/drawingml/2006/main">
            <a:ext uri="{FF2B5EF4-FFF2-40B4-BE49-F238E27FC236}">
              <a16:creationId xmlns:a16="http://schemas.microsoft.com/office/drawing/2014/main" id="{A3F9B864-995B-0D79-BAF2-16127BCB18A5}"/>
            </a:ext>
          </a:extLst>
        </cdr:cNvPr>
        <cdr:cNvCxnSpPr>
          <a:cxnSpLocks xmlns:a="http://schemas.openxmlformats.org/drawingml/2006/main"/>
        </cdr:cNvCxnSpPr>
      </cdr:nvCxnSpPr>
      <cdr:spPr>
        <a:xfrm xmlns:a="http://schemas.openxmlformats.org/drawingml/2006/main" flipH="1">
          <a:off x="301541" y="2344247"/>
          <a:ext cx="5253033" cy="0"/>
        </a:xfrm>
        <a:prstGeom xmlns:a="http://schemas.openxmlformats.org/drawingml/2006/main" prst="line">
          <a:avLst/>
        </a:prstGeom>
        <a:ln xmlns:a="http://schemas.openxmlformats.org/drawingml/2006/main" w="22225">
          <a:solidFill>
            <a:srgbClr val="13B5EA"/>
          </a:solidFill>
          <a:prstDash val="sysDot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0.41523</cdr:x>
      <cdr:y>0</cdr:y>
    </cdr:from>
    <cdr:to>
      <cdr:x>0.41548</cdr:x>
      <cdr:y>0.92119</cdr:y>
    </cdr:to>
    <cdr:cxnSp macro="">
      <cdr:nvCxnSpPr>
        <cdr:cNvPr id="26" name="Straight Connector 25">
          <a:extLst xmlns:a="http://schemas.openxmlformats.org/drawingml/2006/main">
            <a:ext uri="{FF2B5EF4-FFF2-40B4-BE49-F238E27FC236}">
              <a16:creationId xmlns:a16="http://schemas.microsoft.com/office/drawing/2014/main" id="{47808BC7-C069-250D-58E0-F17927A1F296}"/>
            </a:ext>
          </a:extLst>
        </cdr:cNvPr>
        <cdr:cNvCxnSpPr>
          <a:cxnSpLocks xmlns:a="http://schemas.openxmlformats.org/drawingml/2006/main"/>
        </cdr:cNvCxnSpPr>
      </cdr:nvCxnSpPr>
      <cdr:spPr>
        <a:xfrm xmlns:a="http://schemas.openxmlformats.org/drawingml/2006/main">
          <a:off x="2432584" y="0"/>
          <a:ext cx="1465" cy="2633655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0.0381</cdr:x>
      <cdr:y>0.82911</cdr:y>
    </cdr:from>
    <cdr:to>
      <cdr:x>0.40194</cdr:x>
      <cdr:y>0.87474</cdr:y>
    </cdr:to>
    <cdr:sp macro="" textlink="">
      <cdr:nvSpPr>
        <cdr:cNvPr id="31" name="TextBox 1">
          <a:extLst xmlns:a="http://schemas.openxmlformats.org/drawingml/2006/main">
            <a:ext uri="{FF2B5EF4-FFF2-40B4-BE49-F238E27FC236}">
              <a16:creationId xmlns:a16="http://schemas.microsoft.com/office/drawing/2014/main" id="{DAEB9CBA-3ACA-4073-8796-E7E2EB9FB049}"/>
            </a:ext>
          </a:extLst>
        </cdr:cNvPr>
        <cdr:cNvSpPr txBox="1"/>
      </cdr:nvSpPr>
      <cdr:spPr>
        <a:xfrm xmlns:a="http://schemas.openxmlformats.org/drawingml/2006/main">
          <a:off x="223648" y="2424077"/>
          <a:ext cx="2135832" cy="1334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sk-SK" sz="1000" b="1">
              <a:solidFill>
                <a:srgbClr val="13B5EA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Kumul. zmena dlhu v rokoch </a:t>
          </a:r>
          <a:r>
            <a:rPr lang="en-US" sz="1000" b="1">
              <a:solidFill>
                <a:srgbClr val="13B5EA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202</a:t>
          </a:r>
          <a:r>
            <a:rPr lang="sk-SK" sz="1000" b="1">
              <a:solidFill>
                <a:srgbClr val="13B5EA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5</a:t>
          </a:r>
          <a:r>
            <a:rPr lang="en-US" sz="1000" b="1">
              <a:solidFill>
                <a:srgbClr val="13B5EA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-2028</a:t>
          </a:r>
          <a:endParaRPr lang="en-US" sz="900" b="1">
            <a:solidFill>
              <a:srgbClr val="13B5EA"/>
            </a:solidFill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1.70694E-7</cdr:x>
      <cdr:y>0.33507</cdr:y>
    </cdr:from>
    <cdr:to>
      <cdr:x>0.06875</cdr:x>
      <cdr:y>0.71307</cdr:y>
    </cdr:to>
    <cdr:sp macro="" textlink="">
      <cdr:nvSpPr>
        <cdr:cNvPr id="34" name="TextBox 2">
          <a:extLst xmlns:a="http://schemas.openxmlformats.org/drawingml/2006/main">
            <a:ext uri="{FF2B5EF4-FFF2-40B4-BE49-F238E27FC236}">
              <a16:creationId xmlns:a16="http://schemas.microsoft.com/office/drawing/2014/main" id="{2D5C44A6-61A3-4036-B944-532301293AC4}"/>
            </a:ext>
          </a:extLst>
        </cdr:cNvPr>
        <cdr:cNvSpPr txBox="1"/>
      </cdr:nvSpPr>
      <cdr:spPr>
        <a:xfrm xmlns:a="http://schemas.openxmlformats.org/drawingml/2006/main" rot="16200000">
          <a:off x="-338971" y="1296914"/>
          <a:ext cx="1080715" cy="4027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solidFill>
                <a:schemeClr val="tx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v p</a:t>
          </a:r>
          <a:r>
            <a:rPr lang="sk-SK" sz="1000">
              <a:solidFill>
                <a:schemeClr val="tx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erc</a:t>
          </a:r>
          <a:r>
            <a:rPr lang="en-US" sz="1000">
              <a:solidFill>
                <a:schemeClr val="tx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.</a:t>
          </a:r>
          <a:r>
            <a:rPr lang="sk-SK" sz="1000">
              <a:solidFill>
                <a:schemeClr val="tx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</a:t>
          </a:r>
          <a:r>
            <a:rPr lang="en-US" sz="1000">
              <a:solidFill>
                <a:schemeClr val="tx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b.</a:t>
          </a:r>
          <a:r>
            <a:rPr lang="en-US" sz="1000" baseline="0">
              <a:solidFill>
                <a:schemeClr val="tx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HDP</a:t>
          </a:r>
          <a:endParaRPr lang="en-US" sz="1000">
            <a:solidFill>
              <a:schemeClr val="tx1"/>
            </a:solidFill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0.70107</cdr:x>
      <cdr:y>0.24506</cdr:y>
    </cdr:from>
    <cdr:to>
      <cdr:x>0.75027</cdr:x>
      <cdr:y>0.5947</cdr:y>
    </cdr:to>
    <cdr:sp macro="" textlink="">
      <cdr:nvSpPr>
        <cdr:cNvPr id="2" name="Right Brace 1">
          <a:extLst xmlns:a="http://schemas.openxmlformats.org/drawingml/2006/main">
            <a:ext uri="{FF2B5EF4-FFF2-40B4-BE49-F238E27FC236}">
              <a16:creationId xmlns:a16="http://schemas.microsoft.com/office/drawing/2014/main" id="{77FD39A7-6787-22EE-508D-F9734B7A6B27}"/>
            </a:ext>
          </a:extLst>
        </cdr:cNvPr>
        <cdr:cNvSpPr/>
      </cdr:nvSpPr>
      <cdr:spPr>
        <a:xfrm xmlns:a="http://schemas.openxmlformats.org/drawingml/2006/main">
          <a:off x="4607625" y="779634"/>
          <a:ext cx="323354" cy="1112328"/>
        </a:xfrm>
        <a:prstGeom xmlns:a="http://schemas.openxmlformats.org/drawingml/2006/main" prst="rightBrace">
          <a:avLst/>
        </a:prstGeom>
        <a:ln xmlns:a="http://schemas.openxmlformats.org/drawingml/2006/main" w="1587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0.75496</cdr:x>
      <cdr:y>0.31037</cdr:y>
    </cdr:from>
    <cdr:to>
      <cdr:x>0.89881</cdr:x>
      <cdr:y>0.53811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4DCD1D2E-70C1-DFE1-6BF0-6661B8132BBC}"/>
            </a:ext>
          </a:extLst>
        </cdr:cNvPr>
        <cdr:cNvSpPr txBox="1"/>
      </cdr:nvSpPr>
      <cdr:spPr>
        <a:xfrm xmlns:a="http://schemas.openxmlformats.org/drawingml/2006/main">
          <a:off x="4961769" y="987408"/>
          <a:ext cx="945418" cy="72452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sk-SK" sz="1000" b="1"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Vplyv </a:t>
          </a:r>
          <a:r>
            <a:rPr lang="en-US" sz="1000" b="1"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'r-g'</a:t>
          </a:r>
          <a:r>
            <a:rPr lang="en-US" sz="1000" b="1" baseline="0"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diferenc</a:t>
          </a:r>
          <a:r>
            <a:rPr lang="sk-SK" sz="1000" b="1" baseline="0"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iálu </a:t>
          </a:r>
        </a:p>
        <a:p xmlns:a="http://schemas.openxmlformats.org/drawingml/2006/main">
          <a:pPr algn="l"/>
          <a:r>
            <a:rPr lang="sk-SK" sz="1000" b="1" baseline="0"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= </a:t>
          </a:r>
          <a:r>
            <a:rPr lang="en-US" sz="1000" b="1" baseline="0"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-</a:t>
          </a:r>
          <a:r>
            <a:rPr lang="sk-SK" sz="1000" b="1" baseline="0"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5,4 p.b</a:t>
          </a:r>
          <a:r>
            <a:rPr lang="sk-SK" sz="1000" b="1" baseline="0"/>
            <a:t>.</a:t>
          </a:r>
          <a:endParaRPr lang="en-US" sz="1000" b="1"/>
        </a:p>
      </cdr:txBody>
    </cdr:sp>
  </cdr:relSizeAnchor>
</c:userShapes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559999</xdr:colOff>
      <xdr:row>1</xdr:row>
      <xdr:rowOff>60740</xdr:rowOff>
    </xdr:from>
    <xdr:to>
      <xdr:col>11</xdr:col>
      <xdr:colOff>547668</xdr:colOff>
      <xdr:row>11</xdr:row>
      <xdr:rowOff>66904</xdr:rowOff>
    </xdr:to>
    <xdr:graphicFrame macro="">
      <xdr:nvGraphicFramePr>
        <xdr:cNvPr id="2" name="Graf 2">
          <a:extLst>
            <a:ext uri="{FF2B5EF4-FFF2-40B4-BE49-F238E27FC236}">
              <a16:creationId xmlns:a16="http://schemas.microsoft.com/office/drawing/2014/main" id="{004CBA5F-A4EA-45C3-8EDF-2B4DF7806D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13</xdr:row>
      <xdr:rowOff>110435</xdr:rowOff>
    </xdr:from>
    <xdr:to>
      <xdr:col>11</xdr:col>
      <xdr:colOff>458305</xdr:colOff>
      <xdr:row>24</xdr:row>
      <xdr:rowOff>127000</xdr:rowOff>
    </xdr:to>
    <xdr:graphicFrame macro="">
      <xdr:nvGraphicFramePr>
        <xdr:cNvPr id="3" name="Graf 6">
          <a:extLst>
            <a:ext uri="{FF2B5EF4-FFF2-40B4-BE49-F238E27FC236}">
              <a16:creationId xmlns:a16="http://schemas.microsoft.com/office/drawing/2014/main" id="{6822B08E-745D-4BBB-88D8-1E7F8FF7C6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0</xdr:colOff>
      <xdr:row>3</xdr:row>
      <xdr:rowOff>0</xdr:rowOff>
    </xdr:from>
    <xdr:to>
      <xdr:col>17</xdr:col>
      <xdr:colOff>110400</xdr:colOff>
      <xdr:row>5</xdr:row>
      <xdr:rowOff>152850</xdr:rowOff>
    </xdr:to>
    <xdr:sp macro="" textlink="">
      <xdr:nvSpPr>
        <xdr:cNvPr id="5" name="Šípka doľava 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B94B1F8-FEFD-4B4C-9CD4-118682469B79}"/>
            </a:ext>
          </a:extLst>
        </xdr:cNvPr>
        <xdr:cNvSpPr/>
      </xdr:nvSpPr>
      <xdr:spPr>
        <a:xfrm>
          <a:off x="11231880" y="731520"/>
          <a:ext cx="720000" cy="518610"/>
        </a:xfrm>
        <a:prstGeom prst="leftArrow">
          <a:avLst/>
        </a:prstGeom>
        <a:solidFill>
          <a:sysClr val="window" lastClr="FFFFFF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100">
              <a:solidFill>
                <a:srgbClr val="13B5EA"/>
              </a:solidFill>
            </a:rPr>
            <a:t> obsah</a:t>
          </a:r>
        </a:p>
      </xdr:txBody>
    </xdr:sp>
    <xdr:clientData/>
  </xdr:twoCellAnchor>
</xdr:wsDr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0.12902</cdr:x>
      <cdr:y>0</cdr:y>
    </cdr:from>
    <cdr:to>
      <cdr:x>0.29985</cdr:x>
      <cdr:y>0.08832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08DF0D54-9D06-F0B2-3D66-F79DCD557D3C}"/>
            </a:ext>
          </a:extLst>
        </cdr:cNvPr>
        <cdr:cNvSpPr txBox="1"/>
      </cdr:nvSpPr>
      <cdr:spPr>
        <a:xfrm xmlns:a="http://schemas.openxmlformats.org/drawingml/2006/main">
          <a:off x="360948" y="0"/>
          <a:ext cx="477921" cy="1737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600" i="1" kern="1200">
              <a:solidFill>
                <a:srgbClr val="7F7F7F"/>
              </a:solidFill>
              <a:latin typeface="+mn-lt"/>
            </a:rPr>
            <a:t>v % HDP</a:t>
          </a:r>
        </a:p>
      </cdr:txBody>
    </cdr:sp>
  </cdr:relSizeAnchor>
</c:userShapes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19</xdr:row>
      <xdr:rowOff>0</xdr:rowOff>
    </xdr:from>
    <xdr:to>
      <xdr:col>11</xdr:col>
      <xdr:colOff>391075</xdr:colOff>
      <xdr:row>34</xdr:row>
      <xdr:rowOff>82825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15E12EAF-3F45-4AA2-9F2E-A771024CD1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0</xdr:colOff>
      <xdr:row>4</xdr:row>
      <xdr:rowOff>0</xdr:rowOff>
    </xdr:from>
    <xdr:to>
      <xdr:col>21</xdr:col>
      <xdr:colOff>110400</xdr:colOff>
      <xdr:row>6</xdr:row>
      <xdr:rowOff>152850</xdr:rowOff>
    </xdr:to>
    <xdr:sp macro="" textlink="">
      <xdr:nvSpPr>
        <xdr:cNvPr id="4" name="Šípka doľava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B1B7E13-E6A6-409E-9E36-720CC5CF0AC2}"/>
            </a:ext>
          </a:extLst>
        </xdr:cNvPr>
        <xdr:cNvSpPr/>
      </xdr:nvSpPr>
      <xdr:spPr>
        <a:xfrm>
          <a:off x="13357860" y="739140"/>
          <a:ext cx="720000" cy="518610"/>
        </a:xfrm>
        <a:prstGeom prst="leftArrow">
          <a:avLst/>
        </a:prstGeom>
        <a:solidFill>
          <a:sysClr val="window" lastClr="FFFFFF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100">
              <a:solidFill>
                <a:srgbClr val="13B5EA"/>
              </a:solidFill>
            </a:rPr>
            <a:t> obsah</a:t>
          </a:r>
        </a:p>
      </xdr:txBody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542925</xdr:colOff>
      <xdr:row>5</xdr:row>
      <xdr:rowOff>180975</xdr:rowOff>
    </xdr:from>
    <xdr:to>
      <xdr:col>10</xdr:col>
      <xdr:colOff>351666</xdr:colOff>
      <xdr:row>16</xdr:row>
      <xdr:rowOff>15982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C5681364-69EC-4788-8FBE-399164379D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6</xdr:row>
      <xdr:rowOff>38100</xdr:rowOff>
    </xdr:from>
    <xdr:to>
      <xdr:col>1</xdr:col>
      <xdr:colOff>461053</xdr:colOff>
      <xdr:row>16</xdr:row>
      <xdr:rowOff>45021</xdr:rowOff>
    </xdr:to>
    <xdr:graphicFrame macro="">
      <xdr:nvGraphicFramePr>
        <xdr:cNvPr id="3" name="Chart 9">
          <a:extLst>
            <a:ext uri="{FF2B5EF4-FFF2-40B4-BE49-F238E27FC236}">
              <a16:creationId xmlns:a16="http://schemas.microsoft.com/office/drawing/2014/main" id="{30FC033F-D968-466F-815F-C782AEFAA1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518160</xdr:colOff>
      <xdr:row>8</xdr:row>
      <xdr:rowOff>22860</xdr:rowOff>
    </xdr:from>
    <xdr:to>
      <xdr:col>15</xdr:col>
      <xdr:colOff>18960</xdr:colOff>
      <xdr:row>10</xdr:row>
      <xdr:rowOff>175710</xdr:rowOff>
    </xdr:to>
    <xdr:sp macro="" textlink="">
      <xdr:nvSpPr>
        <xdr:cNvPr id="6" name="Šípka doľava 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AD33E8C-B7ED-4637-91E1-27CC2C1F08CF}"/>
            </a:ext>
          </a:extLst>
        </xdr:cNvPr>
        <xdr:cNvSpPr/>
      </xdr:nvSpPr>
      <xdr:spPr>
        <a:xfrm>
          <a:off x="10363200" y="1501140"/>
          <a:ext cx="720000" cy="518610"/>
        </a:xfrm>
        <a:prstGeom prst="leftArrow">
          <a:avLst/>
        </a:prstGeom>
        <a:solidFill>
          <a:sysClr val="window" lastClr="FFFFFF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100">
              <a:solidFill>
                <a:srgbClr val="13B5EA"/>
              </a:solidFill>
            </a:rPr>
            <a:t> obsah</a:t>
          </a:r>
        </a:p>
      </xdr:txBody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1</xdr:col>
      <xdr:colOff>356892</xdr:colOff>
      <xdr:row>16</xdr:row>
      <xdr:rowOff>6921</xdr:rowOff>
    </xdr:to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6E65CCA6-39F4-42C5-A3F3-3FC3FE149B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565827</xdr:colOff>
      <xdr:row>6</xdr:row>
      <xdr:rowOff>299</xdr:rowOff>
    </xdr:from>
    <xdr:to>
      <xdr:col>10</xdr:col>
      <xdr:colOff>373256</xdr:colOff>
      <xdr:row>16</xdr:row>
      <xdr:rowOff>25806</xdr:rowOff>
    </xdr:to>
    <xdr:graphicFrame macro="">
      <xdr:nvGraphicFramePr>
        <xdr:cNvPr id="3" name="Chart 9">
          <a:extLst>
            <a:ext uri="{FF2B5EF4-FFF2-40B4-BE49-F238E27FC236}">
              <a16:creationId xmlns:a16="http://schemas.microsoft.com/office/drawing/2014/main" id="{6D464CB4-48E8-4847-8744-424018FC7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0</xdr:colOff>
      <xdr:row>8</xdr:row>
      <xdr:rowOff>0</xdr:rowOff>
    </xdr:from>
    <xdr:to>
      <xdr:col>16</xdr:col>
      <xdr:colOff>96545</xdr:colOff>
      <xdr:row>10</xdr:row>
      <xdr:rowOff>151118</xdr:rowOff>
    </xdr:to>
    <xdr:sp macro="" textlink="">
      <xdr:nvSpPr>
        <xdr:cNvPr id="4" name="Šípka doľava 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0F73C25-FC08-4ABE-A723-29C26DED4A16}"/>
            </a:ext>
          </a:extLst>
        </xdr:cNvPr>
        <xdr:cNvSpPr/>
      </xdr:nvSpPr>
      <xdr:spPr>
        <a:xfrm>
          <a:off x="11256818" y="1440873"/>
          <a:ext cx="720000" cy="511336"/>
        </a:xfrm>
        <a:prstGeom prst="leftArrow">
          <a:avLst/>
        </a:prstGeom>
        <a:solidFill>
          <a:sysClr val="window" lastClr="FFFFFF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100">
              <a:solidFill>
                <a:srgbClr val="13B5EA"/>
              </a:solidFill>
            </a:rPr>
            <a:t> obsah</a:t>
          </a:r>
        </a:p>
      </xdr:txBody>
    </xdr: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1</xdr:col>
      <xdr:colOff>356891</xdr:colOff>
      <xdr:row>16</xdr:row>
      <xdr:rowOff>6921</xdr:rowOff>
    </xdr:to>
    <xdr:graphicFrame macro="">
      <xdr:nvGraphicFramePr>
        <xdr:cNvPr id="3" name="Chart 9">
          <a:extLst>
            <a:ext uri="{FF2B5EF4-FFF2-40B4-BE49-F238E27FC236}">
              <a16:creationId xmlns:a16="http://schemas.microsoft.com/office/drawing/2014/main" id="{3F752033-CEDF-4473-8CA3-ED587F2B0B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514350</xdr:colOff>
      <xdr:row>6</xdr:row>
      <xdr:rowOff>38100</xdr:rowOff>
    </xdr:from>
    <xdr:to>
      <xdr:col>10</xdr:col>
      <xdr:colOff>342142</xdr:colOff>
      <xdr:row>16</xdr:row>
      <xdr:rowOff>63607</xdr:rowOff>
    </xdr:to>
    <xdr:graphicFrame macro="">
      <xdr:nvGraphicFramePr>
        <xdr:cNvPr id="2" name="Chart 9">
          <a:extLst>
            <a:ext uri="{FF2B5EF4-FFF2-40B4-BE49-F238E27FC236}">
              <a16:creationId xmlns:a16="http://schemas.microsoft.com/office/drawing/2014/main" id="{765E5359-4C1F-48AD-9914-B5A218353B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7</xdr:row>
      <xdr:rowOff>0</xdr:rowOff>
    </xdr:from>
    <xdr:to>
      <xdr:col>15</xdr:col>
      <xdr:colOff>110400</xdr:colOff>
      <xdr:row>9</xdr:row>
      <xdr:rowOff>143325</xdr:rowOff>
    </xdr:to>
    <xdr:sp macro="" textlink="">
      <xdr:nvSpPr>
        <xdr:cNvPr id="7" name="Šípka doľava 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7F39EB7-BD8A-47B3-B573-04488C4B19E9}"/>
            </a:ext>
          </a:extLst>
        </xdr:cNvPr>
        <xdr:cNvSpPr/>
      </xdr:nvSpPr>
      <xdr:spPr>
        <a:xfrm>
          <a:off x="10454640" y="1280160"/>
          <a:ext cx="720000" cy="516705"/>
        </a:xfrm>
        <a:prstGeom prst="leftArrow">
          <a:avLst/>
        </a:prstGeom>
        <a:solidFill>
          <a:sysClr val="window" lastClr="FFFFFF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100">
              <a:solidFill>
                <a:srgbClr val="13B5EA"/>
              </a:solidFill>
            </a:rPr>
            <a:t> obsah</a:t>
          </a:r>
        </a:p>
      </xdr:txBody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514350</xdr:colOff>
      <xdr:row>2</xdr:row>
      <xdr:rowOff>19050</xdr:rowOff>
    </xdr:from>
    <xdr:to>
      <xdr:col>12</xdr:col>
      <xdr:colOff>306493</xdr:colOff>
      <xdr:row>12</xdr:row>
      <xdr:rowOff>44872</xdr:rowOff>
    </xdr:to>
    <xdr:graphicFrame macro="">
      <xdr:nvGraphicFramePr>
        <xdr:cNvPr id="5" name="Chart 5">
          <a:extLst>
            <a:ext uri="{FF2B5EF4-FFF2-40B4-BE49-F238E27FC236}">
              <a16:creationId xmlns:a16="http://schemas.microsoft.com/office/drawing/2014/main" id="{383D21E1-E80D-4639-ABB1-4CA54E1B4C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19050</xdr:colOff>
      <xdr:row>1</xdr:row>
      <xdr:rowOff>161925</xdr:rowOff>
    </xdr:from>
    <xdr:to>
      <xdr:col>18</xdr:col>
      <xdr:colOff>428850</xdr:colOff>
      <xdr:row>12</xdr:row>
      <xdr:rowOff>10425</xdr:rowOff>
    </xdr:to>
    <xdr:graphicFrame macro="">
      <xdr:nvGraphicFramePr>
        <xdr:cNvPr id="11" name="Graf 2">
          <a:extLst>
            <a:ext uri="{FF2B5EF4-FFF2-40B4-BE49-F238E27FC236}">
              <a16:creationId xmlns:a16="http://schemas.microsoft.com/office/drawing/2014/main" id="{023C8E02-5363-4E32-B560-AB6615FE5C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342900</xdr:colOff>
      <xdr:row>3</xdr:row>
      <xdr:rowOff>30480</xdr:rowOff>
    </xdr:from>
    <xdr:to>
      <xdr:col>20</xdr:col>
      <xdr:colOff>453300</xdr:colOff>
      <xdr:row>6</xdr:row>
      <xdr:rowOff>450</xdr:rowOff>
    </xdr:to>
    <xdr:sp macro="" textlink="">
      <xdr:nvSpPr>
        <xdr:cNvPr id="4" name="Šípka doľava 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3B08F1B-AC99-4488-BD71-6A6E18E401DF}"/>
            </a:ext>
          </a:extLst>
        </xdr:cNvPr>
        <xdr:cNvSpPr/>
      </xdr:nvSpPr>
      <xdr:spPr>
        <a:xfrm>
          <a:off x="13403580" y="579120"/>
          <a:ext cx="720000" cy="518610"/>
        </a:xfrm>
        <a:prstGeom prst="leftArrow">
          <a:avLst/>
        </a:prstGeom>
        <a:solidFill>
          <a:sysClr val="window" lastClr="FFFFFF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100">
              <a:solidFill>
                <a:srgbClr val="13B5EA"/>
              </a:solidFill>
            </a:rPr>
            <a:t> obsah</a:t>
          </a:r>
        </a:p>
      </xdr:txBody>
    </xdr:sp>
    <xdr:clientData/>
  </xdr:twoCellAnchor>
</xdr:wsDr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0.76028</cdr:x>
      <cdr:y>0.00108</cdr:y>
    </cdr:from>
    <cdr:to>
      <cdr:x>1</cdr:x>
      <cdr:y>0.30655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E1DF3599-785E-4C65-B6E3-CF728E0A1D05}"/>
            </a:ext>
          </a:extLst>
        </cdr:cNvPr>
        <cdr:cNvSpPr txBox="1"/>
      </cdr:nvSpPr>
      <cdr:spPr>
        <a:xfrm xmlns:a="http://schemas.openxmlformats.org/drawingml/2006/main">
          <a:off x="2107510" y="2100"/>
          <a:ext cx="664490" cy="5938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r"/>
          <a:r>
            <a:rPr lang="sk-SK" sz="900" i="1">
              <a:latin typeface="Calibri" panose="020F0502020204030204" pitchFamily="34" charset="0"/>
              <a:cs typeface="Calibri" panose="020F0502020204030204" pitchFamily="34" charset="0"/>
            </a:rPr>
            <a:t>Proticyklická</a:t>
          </a:r>
        </a:p>
        <a:p xmlns:a="http://schemas.openxmlformats.org/drawingml/2006/main">
          <a:pPr algn="r"/>
          <a:r>
            <a:rPr lang="sk-SK" sz="900" i="1" baseline="0">
              <a:latin typeface="Calibri" panose="020F0502020204030204" pitchFamily="34" charset="0"/>
              <a:cs typeface="Calibri" panose="020F0502020204030204" pitchFamily="34" charset="0"/>
            </a:rPr>
            <a:t> fiškálna reštrikcia</a:t>
          </a:r>
          <a:endParaRPr lang="sk-SK" sz="1000" i="1"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0.00266</cdr:x>
      <cdr:y>0</cdr:y>
    </cdr:from>
    <cdr:to>
      <cdr:x>0.35392</cdr:x>
      <cdr:y>0.17021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99F74CE-70D3-4EE6-ADED-B2513394059C}"/>
            </a:ext>
          </a:extLst>
        </cdr:cNvPr>
        <cdr:cNvSpPr txBox="1"/>
      </cdr:nvSpPr>
      <cdr:spPr>
        <a:xfrm xmlns:a="http://schemas.openxmlformats.org/drawingml/2006/main">
          <a:off x="7374" y="0"/>
          <a:ext cx="973701" cy="3308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900" i="1">
              <a:latin typeface="Calibri" panose="020F0502020204030204" pitchFamily="34" charset="0"/>
              <a:cs typeface="Calibri" panose="020F0502020204030204" pitchFamily="34" charset="0"/>
            </a:rPr>
            <a:t>Procyklická</a:t>
          </a:r>
        </a:p>
        <a:p xmlns:a="http://schemas.openxmlformats.org/drawingml/2006/main">
          <a:r>
            <a:rPr lang="sk-SK" sz="900" i="1" baseline="0">
              <a:latin typeface="Calibri" panose="020F0502020204030204" pitchFamily="34" charset="0"/>
              <a:cs typeface="Calibri" panose="020F0502020204030204" pitchFamily="34" charset="0"/>
            </a:rPr>
            <a:t>fiškálna reštrikcia</a:t>
          </a:r>
          <a:endParaRPr lang="sk-SK" sz="900" i="1"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0.57161</cdr:x>
      <cdr:y>0.79226</cdr:y>
    </cdr:from>
    <cdr:to>
      <cdr:x>0.98805</cdr:x>
      <cdr:y>1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13EB9012-24B8-4CE1-A91C-39F3570828F3}"/>
            </a:ext>
          </a:extLst>
        </cdr:cNvPr>
        <cdr:cNvSpPr txBox="1"/>
      </cdr:nvSpPr>
      <cdr:spPr>
        <a:xfrm xmlns:a="http://schemas.openxmlformats.org/drawingml/2006/main">
          <a:off x="1584503" y="1540151"/>
          <a:ext cx="1154372" cy="4038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r"/>
          <a:r>
            <a:rPr lang="sk-SK" sz="900" i="1">
              <a:latin typeface="Calibri" panose="020F0502020204030204" pitchFamily="34" charset="0"/>
              <a:cs typeface="Calibri" panose="020F0502020204030204" pitchFamily="34" charset="0"/>
            </a:rPr>
            <a:t>Procyklická</a:t>
          </a:r>
        </a:p>
        <a:p xmlns:a="http://schemas.openxmlformats.org/drawingml/2006/main">
          <a:pPr algn="r"/>
          <a:r>
            <a:rPr lang="sk-SK" sz="900" i="1" baseline="0">
              <a:latin typeface="Calibri" panose="020F0502020204030204" pitchFamily="34" charset="0"/>
              <a:cs typeface="Calibri" panose="020F0502020204030204" pitchFamily="34" charset="0"/>
            </a:rPr>
            <a:t> fiškálna expanzia</a:t>
          </a:r>
          <a:endParaRPr lang="sk-SK" sz="900" i="1"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0.80078</cdr:y>
    </cdr:from>
    <cdr:to>
      <cdr:x>0.48838</cdr:x>
      <cdr:y>0.98685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a16="http://schemas.microsoft.com/office/drawing/2014/main" id="{8ACB450A-8C8D-45A0-B5AB-23D0AD73DD19}"/>
            </a:ext>
          </a:extLst>
        </cdr:cNvPr>
        <cdr:cNvSpPr txBox="1"/>
      </cdr:nvSpPr>
      <cdr:spPr>
        <a:xfrm xmlns:a="http://schemas.openxmlformats.org/drawingml/2006/main">
          <a:off x="0" y="1556716"/>
          <a:ext cx="1353789" cy="3617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900" i="1">
              <a:latin typeface="Calibri" panose="020F0502020204030204" pitchFamily="34" charset="0"/>
              <a:cs typeface="Calibri" panose="020F0502020204030204" pitchFamily="34" charset="0"/>
            </a:rPr>
            <a:t>Proticyklická</a:t>
          </a:r>
          <a:r>
            <a:rPr lang="sk-SK" sz="900" i="1" baseline="0">
              <a:latin typeface="Calibri" panose="020F0502020204030204" pitchFamily="34" charset="0"/>
              <a:cs typeface="Calibri" panose="020F0502020204030204" pitchFamily="34" charset="0"/>
            </a:rPr>
            <a:t> </a:t>
          </a:r>
        </a:p>
        <a:p xmlns:a="http://schemas.openxmlformats.org/drawingml/2006/main">
          <a:r>
            <a:rPr lang="sk-SK" sz="900" i="1" baseline="0">
              <a:latin typeface="Calibri" panose="020F0502020204030204" pitchFamily="34" charset="0"/>
              <a:cs typeface="Calibri" panose="020F0502020204030204" pitchFamily="34" charset="0"/>
            </a:rPr>
            <a:t>fiškálna expanzia</a:t>
          </a:r>
          <a:endParaRPr lang="sk-SK" sz="900" i="1"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0.61186</cdr:x>
      <cdr:y>0.51127</cdr:y>
    </cdr:from>
    <cdr:to>
      <cdr:x>0.66116</cdr:x>
      <cdr:y>0.82054</cdr:y>
    </cdr:to>
    <cdr:sp macro="" textlink="">
      <cdr:nvSpPr>
        <cdr:cNvPr id="9" name="TextBox 1">
          <a:extLst xmlns:a="http://schemas.openxmlformats.org/drawingml/2006/main">
            <a:ext uri="{FF2B5EF4-FFF2-40B4-BE49-F238E27FC236}">
              <a16:creationId xmlns:a16="http://schemas.microsoft.com/office/drawing/2014/main" id="{D9AC84DD-7607-421A-A0EE-A9C748F497AB}"/>
            </a:ext>
          </a:extLst>
        </cdr:cNvPr>
        <cdr:cNvSpPr txBox="1"/>
      </cdr:nvSpPr>
      <cdr:spPr>
        <a:xfrm xmlns:a="http://schemas.openxmlformats.org/drawingml/2006/main">
          <a:off x="1740101" y="941395"/>
          <a:ext cx="140207" cy="5694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vert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1000" b="1" i="0">
              <a:latin typeface="Calibri" panose="020F0502020204030204" pitchFamily="34" charset="0"/>
              <a:cs typeface="Calibri" panose="020F0502020204030204" pitchFamily="34" charset="0"/>
            </a:rPr>
            <a:t>Fiškálny impulz</a:t>
          </a:r>
        </a:p>
      </cdr:txBody>
    </cdr:sp>
  </cdr:relSizeAnchor>
  <cdr:relSizeAnchor xmlns:cdr="http://schemas.openxmlformats.org/drawingml/2006/chartDrawing">
    <cdr:from>
      <cdr:x>0.01195</cdr:x>
      <cdr:y>0.39406</cdr:y>
    </cdr:from>
    <cdr:to>
      <cdr:x>0.29238</cdr:x>
      <cdr:y>0.49828</cdr:y>
    </cdr:to>
    <cdr:sp macro="" textlink="">
      <cdr:nvSpPr>
        <cdr:cNvPr id="12" name="TextBox 7">
          <a:extLst xmlns:a="http://schemas.openxmlformats.org/drawingml/2006/main">
            <a:ext uri="{FF2B5EF4-FFF2-40B4-BE49-F238E27FC236}">
              <a16:creationId xmlns:a16="http://schemas.microsoft.com/office/drawing/2014/main" id="{D802D415-D23B-42E4-B987-B952C353F01B}"/>
            </a:ext>
          </a:extLst>
        </cdr:cNvPr>
        <cdr:cNvSpPr txBox="1"/>
      </cdr:nvSpPr>
      <cdr:spPr>
        <a:xfrm xmlns:a="http://schemas.openxmlformats.org/drawingml/2006/main">
          <a:off x="33126" y="766047"/>
          <a:ext cx="777352" cy="2026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k-SK" sz="1000" b="1">
              <a:latin typeface="Calibri" panose="020F0502020204030204" pitchFamily="34" charset="0"/>
              <a:cs typeface="Calibri" panose="020F0502020204030204" pitchFamily="34" charset="0"/>
            </a:rPr>
            <a:t>Produkčná medzera</a:t>
          </a:r>
        </a:p>
      </cdr:txBody>
    </cdr:sp>
  </cdr:relSizeAnchor>
</c:userShapes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586740</xdr:colOff>
      <xdr:row>1</xdr:row>
      <xdr:rowOff>129540</xdr:rowOff>
    </xdr:from>
    <xdr:to>
      <xdr:col>17</xdr:col>
      <xdr:colOff>441240</xdr:colOff>
      <xdr:row>14</xdr:row>
      <xdr:rowOff>149940</xdr:rowOff>
    </xdr:to>
    <xdr:graphicFrame macro="">
      <xdr:nvGraphicFramePr>
        <xdr:cNvPr id="15" name="Chart 1">
          <a:extLst>
            <a:ext uri="{FF2B5EF4-FFF2-40B4-BE49-F238E27FC236}">
              <a16:creationId xmlns:a16="http://schemas.microsoft.com/office/drawing/2014/main" id="{AFF64A92-2599-4F7E-9715-2BA227B1D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222885</xdr:colOff>
      <xdr:row>1</xdr:row>
      <xdr:rowOff>596265</xdr:rowOff>
    </xdr:from>
    <xdr:to>
      <xdr:col>19</xdr:col>
      <xdr:colOff>333285</xdr:colOff>
      <xdr:row>4</xdr:row>
      <xdr:rowOff>137610</xdr:rowOff>
    </xdr:to>
    <xdr:sp macro="" textlink="">
      <xdr:nvSpPr>
        <xdr:cNvPr id="4" name="Šípka doľava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320B388-0BAC-4329-A116-646C3419A9E8}"/>
            </a:ext>
          </a:extLst>
        </xdr:cNvPr>
        <xdr:cNvSpPr/>
      </xdr:nvSpPr>
      <xdr:spPr>
        <a:xfrm>
          <a:off x="12894945" y="779145"/>
          <a:ext cx="720000" cy="516705"/>
        </a:xfrm>
        <a:prstGeom prst="leftArrow">
          <a:avLst/>
        </a:prstGeom>
        <a:solidFill>
          <a:sysClr val="window" lastClr="FFFFFF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100">
              <a:solidFill>
                <a:srgbClr val="13B5EA"/>
              </a:solidFill>
            </a:rPr>
            <a:t> obsah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</xdr:colOff>
      <xdr:row>3</xdr:row>
      <xdr:rowOff>0</xdr:rowOff>
    </xdr:from>
    <xdr:to>
      <xdr:col>9</xdr:col>
      <xdr:colOff>102780</xdr:colOff>
      <xdr:row>6</xdr:row>
      <xdr:rowOff>450</xdr:rowOff>
    </xdr:to>
    <xdr:sp macro="" textlink="">
      <xdr:nvSpPr>
        <xdr:cNvPr id="5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F3C232C-FDA2-438A-A741-E0E5615D126E}"/>
            </a:ext>
          </a:extLst>
        </xdr:cNvPr>
        <xdr:cNvSpPr/>
      </xdr:nvSpPr>
      <xdr:spPr>
        <a:xfrm>
          <a:off x="7231380" y="525780"/>
          <a:ext cx="720000" cy="526230"/>
        </a:xfrm>
        <a:prstGeom prst="leftArrow">
          <a:avLst/>
        </a:prstGeom>
        <a:solidFill>
          <a:sysClr val="window" lastClr="FFFFFF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100">
              <a:solidFill>
                <a:srgbClr val="13B5EA"/>
              </a:solidFill>
            </a:rPr>
            <a:t> obsah</a:t>
          </a:r>
        </a:p>
      </xdr:txBody>
    </xdr: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38100</xdr:rowOff>
    </xdr:from>
    <xdr:to>
      <xdr:col>17</xdr:col>
      <xdr:colOff>445050</xdr:colOff>
      <xdr:row>14</xdr:row>
      <xdr:rowOff>58500</xdr:rowOff>
    </xdr:to>
    <xdr:graphicFrame macro="">
      <xdr:nvGraphicFramePr>
        <xdr:cNvPr id="16" name="Chart 1">
          <a:extLst>
            <a:ext uri="{FF2B5EF4-FFF2-40B4-BE49-F238E27FC236}">
              <a16:creationId xmlns:a16="http://schemas.microsoft.com/office/drawing/2014/main" id="{65BD0A3A-6EC8-4E61-80AD-C483054371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2</xdr:row>
      <xdr:rowOff>0</xdr:rowOff>
    </xdr:from>
    <xdr:to>
      <xdr:col>20</xdr:col>
      <xdr:colOff>110400</xdr:colOff>
      <xdr:row>4</xdr:row>
      <xdr:rowOff>152850</xdr:rowOff>
    </xdr:to>
    <xdr:sp macro="" textlink="">
      <xdr:nvSpPr>
        <xdr:cNvPr id="3" name="Šípka doľava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6BB46BB-43AA-420A-96CE-4C1F3F5073BA}"/>
            </a:ext>
          </a:extLst>
        </xdr:cNvPr>
        <xdr:cNvSpPr/>
      </xdr:nvSpPr>
      <xdr:spPr>
        <a:xfrm>
          <a:off x="12611100" y="792480"/>
          <a:ext cx="720000" cy="518610"/>
        </a:xfrm>
        <a:prstGeom prst="leftArrow">
          <a:avLst/>
        </a:prstGeom>
        <a:solidFill>
          <a:sysClr val="window" lastClr="FFFFFF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100">
              <a:solidFill>
                <a:srgbClr val="13B5EA"/>
              </a:solidFill>
            </a:rPr>
            <a:t> obsah</a:t>
          </a:r>
        </a:p>
      </xdr:txBody>
    </xdr: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4</xdr:row>
      <xdr:rowOff>0</xdr:rowOff>
    </xdr:from>
    <xdr:to>
      <xdr:col>17</xdr:col>
      <xdr:colOff>110400</xdr:colOff>
      <xdr:row>6</xdr:row>
      <xdr:rowOff>152850</xdr:rowOff>
    </xdr:to>
    <xdr:sp macro="" textlink="">
      <xdr:nvSpPr>
        <xdr:cNvPr id="3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8B5D833-C3C7-4A40-90BD-7099D63451CF}"/>
            </a:ext>
          </a:extLst>
        </xdr:cNvPr>
        <xdr:cNvSpPr/>
      </xdr:nvSpPr>
      <xdr:spPr>
        <a:xfrm>
          <a:off x="10896600" y="1005840"/>
          <a:ext cx="720000" cy="518610"/>
        </a:xfrm>
        <a:prstGeom prst="leftArrow">
          <a:avLst/>
        </a:prstGeom>
        <a:solidFill>
          <a:sysClr val="window" lastClr="FFFFFF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100">
              <a:solidFill>
                <a:srgbClr val="13B5EA"/>
              </a:solidFill>
            </a:rPr>
            <a:t> obsah</a:t>
          </a:r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14</xdr:col>
      <xdr:colOff>203115</xdr:colOff>
      <xdr:row>17</xdr:row>
      <xdr:rowOff>24210</xdr:rowOff>
    </xdr:to>
    <xdr:graphicFrame macro="">
      <xdr:nvGraphicFramePr>
        <xdr:cNvPr id="2" name="Graf 7">
          <a:extLst>
            <a:ext uri="{FF2B5EF4-FFF2-40B4-BE49-F238E27FC236}">
              <a16:creationId xmlns:a16="http://schemas.microsoft.com/office/drawing/2014/main" id="{8D1C5A54-8CF2-4831-A91F-792D314001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7</xdr:row>
      <xdr:rowOff>0</xdr:rowOff>
    </xdr:from>
    <xdr:to>
      <xdr:col>20</xdr:col>
      <xdr:colOff>334898</xdr:colOff>
      <xdr:row>25</xdr:row>
      <xdr:rowOff>3084</xdr:rowOff>
    </xdr:to>
    <xdr:grpSp>
      <xdr:nvGrpSpPr>
        <xdr:cNvPr id="2" name="Skupina 1">
          <a:extLst>
            <a:ext uri="{FF2B5EF4-FFF2-40B4-BE49-F238E27FC236}">
              <a16:creationId xmlns:a16="http://schemas.microsoft.com/office/drawing/2014/main" id="{753D2904-BFE8-4B4A-9788-5D8416D0A957}"/>
            </a:ext>
          </a:extLst>
        </xdr:cNvPr>
        <xdr:cNvGrpSpPr/>
      </xdr:nvGrpSpPr>
      <xdr:grpSpPr>
        <a:xfrm>
          <a:off x="6543675" y="1333500"/>
          <a:ext cx="7040498" cy="3432084"/>
          <a:chOff x="7473692" y="1138994"/>
          <a:chExt cx="4633330" cy="2642476"/>
        </a:xfrm>
      </xdr:grpSpPr>
      <xdr:graphicFrame macro="">
        <xdr:nvGraphicFramePr>
          <xdr:cNvPr id="3" name="Graf 2">
            <a:extLst>
              <a:ext uri="{FF2B5EF4-FFF2-40B4-BE49-F238E27FC236}">
                <a16:creationId xmlns:a16="http://schemas.microsoft.com/office/drawing/2014/main" id="{9C7DDA40-A28B-A5CB-58DB-986853F1C302}"/>
              </a:ext>
            </a:extLst>
          </xdr:cNvPr>
          <xdr:cNvGraphicFramePr/>
        </xdr:nvGraphicFramePr>
        <xdr:xfrm>
          <a:off x="7473692" y="1138994"/>
          <a:ext cx="4633330" cy="264247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cxnSp macro="">
        <xdr:nvCxnSpPr>
          <xdr:cNvPr id="4" name="Rovná spojnica 3">
            <a:extLst>
              <a:ext uri="{FF2B5EF4-FFF2-40B4-BE49-F238E27FC236}">
                <a16:creationId xmlns:a16="http://schemas.microsoft.com/office/drawing/2014/main" id="{CF8BAACA-588A-9005-2991-08AD8455ED5F}"/>
              </a:ext>
            </a:extLst>
          </xdr:cNvPr>
          <xdr:cNvCxnSpPr/>
        </xdr:nvCxnSpPr>
        <xdr:spPr>
          <a:xfrm flipH="1" flipV="1">
            <a:off x="9756847" y="1414260"/>
            <a:ext cx="3266" cy="2073524"/>
          </a:xfrm>
          <a:prstGeom prst="line">
            <a:avLst/>
          </a:prstGeom>
          <a:ln w="15875">
            <a:solidFill>
              <a:srgbClr val="D82727"/>
            </a:solidFill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  <xdr:sp macro="" textlink="">
        <xdr:nvSpPr>
          <xdr:cNvPr id="5" name="BlokTextu 4">
            <a:extLst>
              <a:ext uri="{FF2B5EF4-FFF2-40B4-BE49-F238E27FC236}">
                <a16:creationId xmlns:a16="http://schemas.microsoft.com/office/drawing/2014/main" id="{330727E8-D012-0674-31DE-5EEDA54C9999}"/>
              </a:ext>
            </a:extLst>
          </xdr:cNvPr>
          <xdr:cNvSpPr txBox="1"/>
        </xdr:nvSpPr>
        <xdr:spPr>
          <a:xfrm>
            <a:off x="9882063" y="2724256"/>
            <a:ext cx="776578" cy="5178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sk-SK" sz="1200" b="1">
                <a:solidFill>
                  <a:srgbClr val="D82727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rPr>
              <a:t>Účinnosť</a:t>
            </a:r>
            <a:r>
              <a:rPr lang="sk-SK" sz="1200">
                <a:solidFill>
                  <a:srgbClr val="D82727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rPr>
              <a:t> </a:t>
            </a:r>
            <a:r>
              <a:rPr lang="sk-SK" sz="1200" b="1">
                <a:solidFill>
                  <a:srgbClr val="D82727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rPr>
              <a:t>ústavného zákona</a:t>
            </a:r>
          </a:p>
        </xdr:txBody>
      </xdr:sp>
      <xdr:cxnSp macro="">
        <xdr:nvCxnSpPr>
          <xdr:cNvPr id="6" name="Rovná spojovacia šípka 5">
            <a:extLst>
              <a:ext uri="{FF2B5EF4-FFF2-40B4-BE49-F238E27FC236}">
                <a16:creationId xmlns:a16="http://schemas.microsoft.com/office/drawing/2014/main" id="{C5A526EA-F140-F0E3-3026-DB320888CD5E}"/>
              </a:ext>
            </a:extLst>
          </xdr:cNvPr>
          <xdr:cNvCxnSpPr/>
        </xdr:nvCxnSpPr>
        <xdr:spPr>
          <a:xfrm flipV="1">
            <a:off x="9834479" y="2615053"/>
            <a:ext cx="795981" cy="3440"/>
          </a:xfrm>
          <a:prstGeom prst="straightConnector1">
            <a:avLst/>
          </a:prstGeom>
          <a:ln w="15875">
            <a:solidFill>
              <a:srgbClr val="D82727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22</xdr:col>
      <xdr:colOff>0</xdr:colOff>
      <xdr:row>6</xdr:row>
      <xdr:rowOff>0</xdr:rowOff>
    </xdr:from>
    <xdr:to>
      <xdr:col>23</xdr:col>
      <xdr:colOff>110400</xdr:colOff>
      <xdr:row>8</xdr:row>
      <xdr:rowOff>156212</xdr:rowOff>
    </xdr:to>
    <xdr:sp macro="" textlink="">
      <xdr:nvSpPr>
        <xdr:cNvPr id="8" name="Šípka doľava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AA6431E-F82A-4B79-8C5F-8D0F87D6FBEC}"/>
            </a:ext>
          </a:extLst>
        </xdr:cNvPr>
        <xdr:cNvSpPr/>
      </xdr:nvSpPr>
      <xdr:spPr>
        <a:xfrm>
          <a:off x="14603506" y="1075765"/>
          <a:ext cx="720000" cy="514800"/>
        </a:xfrm>
        <a:prstGeom prst="leftArrow">
          <a:avLst/>
        </a:prstGeom>
        <a:solidFill>
          <a:sysClr val="window" lastClr="FFFFFF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100">
              <a:solidFill>
                <a:srgbClr val="13B5EA"/>
              </a:solidFill>
            </a:rPr>
            <a:t> obsah</a:t>
          </a:r>
        </a:p>
      </xdr:txBody>
    </xdr:sp>
    <xdr:clientData/>
  </xdr:twoCellAnchor>
</xdr:wsDr>
</file>

<file path=xl/drawings/drawing53.xml><?xml version="1.0" encoding="utf-8"?>
<c:userShapes xmlns:c="http://schemas.openxmlformats.org/drawingml/2006/chart">
  <cdr:relSizeAnchor xmlns:cdr="http://schemas.openxmlformats.org/drawingml/2006/chartDrawing">
    <cdr:from>
      <cdr:x>0.82286</cdr:x>
      <cdr:y>0.15984</cdr:y>
    </cdr:from>
    <cdr:to>
      <cdr:x>0.82355</cdr:x>
      <cdr:y>0.89071</cdr:y>
    </cdr:to>
    <cdr:cxnSp macro="">
      <cdr:nvCxnSpPr>
        <cdr:cNvPr id="3" name="Rovná spojnica 3">
          <a:extLst xmlns:a="http://schemas.openxmlformats.org/drawingml/2006/main">
            <a:ext uri="{FF2B5EF4-FFF2-40B4-BE49-F238E27FC236}">
              <a16:creationId xmlns:a16="http://schemas.microsoft.com/office/drawing/2014/main" id="{6FB97A46-7372-F52F-645E-D43CD619FB46}"/>
            </a:ext>
          </a:extLst>
        </cdr:cNvPr>
        <cdr:cNvCxnSpPr/>
      </cdr:nvCxnSpPr>
      <cdr:spPr>
        <a:xfrm xmlns:a="http://schemas.openxmlformats.org/drawingml/2006/main" flipH="1" flipV="1">
          <a:off x="5797390" y="535441"/>
          <a:ext cx="4862" cy="2448301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rgbClr val="D82727"/>
          </a:solidFill>
          <a:prstDash val="dash"/>
        </a:ln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0.8826</cdr:x>
      <cdr:y>0.16087</cdr:y>
    </cdr:from>
    <cdr:to>
      <cdr:x>0.88329</cdr:x>
      <cdr:y>0.89174</cdr:y>
    </cdr:to>
    <cdr:cxnSp macro="">
      <cdr:nvCxnSpPr>
        <cdr:cNvPr id="4" name="Rovná spojnica 3">
          <a:extLst xmlns:a="http://schemas.openxmlformats.org/drawingml/2006/main">
            <a:ext uri="{FF2B5EF4-FFF2-40B4-BE49-F238E27FC236}">
              <a16:creationId xmlns:a16="http://schemas.microsoft.com/office/drawing/2014/main" id="{B685967E-14BB-7AC4-A27D-79EA01D0A4C6}"/>
            </a:ext>
          </a:extLst>
        </cdr:cNvPr>
        <cdr:cNvCxnSpPr/>
      </cdr:nvCxnSpPr>
      <cdr:spPr>
        <a:xfrm xmlns:a="http://schemas.openxmlformats.org/drawingml/2006/main" flipH="1" flipV="1">
          <a:off x="6218256" y="538887"/>
          <a:ext cx="4861" cy="2448301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rgbClr val="D82727"/>
          </a:solidFill>
          <a:prstDash val="dash"/>
        </a:ln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0.81124</cdr:x>
      <cdr:y>0.65204</cdr:y>
    </cdr:from>
    <cdr:to>
      <cdr:x>0.89618</cdr:x>
      <cdr:y>0.75097</cdr:y>
    </cdr:to>
    <cdr:sp macro="" textlink="">
      <cdr:nvSpPr>
        <cdr:cNvPr id="5" name="BlokTextu 4">
          <a:extLst xmlns:a="http://schemas.openxmlformats.org/drawingml/2006/main">
            <a:ext uri="{FF2B5EF4-FFF2-40B4-BE49-F238E27FC236}">
              <a16:creationId xmlns:a16="http://schemas.microsoft.com/office/drawing/2014/main" id="{20DCCDE6-8007-426E-B366-3441671963A4}"/>
            </a:ext>
          </a:extLst>
        </cdr:cNvPr>
        <cdr:cNvSpPr txBox="1"/>
      </cdr:nvSpPr>
      <cdr:spPr>
        <a:xfrm xmlns:a="http://schemas.openxmlformats.org/drawingml/2006/main">
          <a:off x="5696878" y="2196660"/>
          <a:ext cx="596487" cy="3333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sk-SK" sz="650" b="1">
              <a:solidFill>
                <a:srgbClr val="D82727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Úniková</a:t>
          </a:r>
          <a:r>
            <a:rPr lang="sk-SK" sz="650" b="1" baseline="0">
              <a:solidFill>
                <a:srgbClr val="D82727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klauzula</a:t>
          </a:r>
        </a:p>
      </cdr:txBody>
    </cdr:sp>
  </cdr:relSizeAnchor>
  <cdr:relSizeAnchor xmlns:cdr="http://schemas.openxmlformats.org/drawingml/2006/chartDrawing">
    <cdr:from>
      <cdr:x>0.82767</cdr:x>
      <cdr:y>0.75224</cdr:y>
    </cdr:from>
    <cdr:to>
      <cdr:x>0.87955</cdr:x>
      <cdr:y>0.75324</cdr:y>
    </cdr:to>
    <cdr:cxnSp macro="">
      <cdr:nvCxnSpPr>
        <cdr:cNvPr id="6" name="Straight Arrow Connector 5">
          <a:extLst xmlns:a="http://schemas.openxmlformats.org/drawingml/2006/main">
            <a:ext uri="{FF2B5EF4-FFF2-40B4-BE49-F238E27FC236}">
              <a16:creationId xmlns:a16="http://schemas.microsoft.com/office/drawing/2014/main" id="{8A6AA349-E1E4-E669-55DA-057BA16744C6}"/>
            </a:ext>
          </a:extLst>
        </cdr:cNvPr>
        <cdr:cNvCxnSpPr/>
      </cdr:nvCxnSpPr>
      <cdr:spPr>
        <a:xfrm xmlns:a="http://schemas.openxmlformats.org/drawingml/2006/main" flipV="1">
          <a:off x="5834540" y="2533288"/>
          <a:ext cx="365685" cy="3340"/>
        </a:xfrm>
        <a:prstGeom xmlns:a="http://schemas.openxmlformats.org/drawingml/2006/main" prst="straightConnector1">
          <a:avLst/>
        </a:prstGeom>
        <a:ln xmlns:a="http://schemas.openxmlformats.org/drawingml/2006/main" w="9525">
          <a:solidFill>
            <a:srgbClr val="C00000"/>
          </a:solidFill>
          <a:headEnd type="arrow"/>
          <a:tailEnd type="arrow"/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85725</xdr:colOff>
      <xdr:row>1</xdr:row>
      <xdr:rowOff>76200</xdr:rowOff>
    </xdr:from>
    <xdr:to>
      <xdr:col>12</xdr:col>
      <xdr:colOff>419325</xdr:colOff>
      <xdr:row>11</xdr:row>
      <xdr:rowOff>115200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B3E0DC5-351C-4477-A5D3-2FDD799E59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600075</xdr:colOff>
      <xdr:row>1</xdr:row>
      <xdr:rowOff>85725</xdr:rowOff>
    </xdr:from>
    <xdr:to>
      <xdr:col>19</xdr:col>
      <xdr:colOff>324075</xdr:colOff>
      <xdr:row>11</xdr:row>
      <xdr:rowOff>124725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A6A3CEC-D54B-48BF-8BBF-8FF0542B9E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200025</xdr:colOff>
      <xdr:row>15</xdr:row>
      <xdr:rowOff>76200</xdr:rowOff>
    </xdr:from>
    <xdr:to>
      <xdr:col>12</xdr:col>
      <xdr:colOff>533625</xdr:colOff>
      <xdr:row>25</xdr:row>
      <xdr:rowOff>115200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369B120-0779-4D13-AC88-79E3814BF0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95250</xdr:colOff>
      <xdr:row>15</xdr:row>
      <xdr:rowOff>142875</xdr:rowOff>
    </xdr:from>
    <xdr:to>
      <xdr:col>19</xdr:col>
      <xdr:colOff>428850</xdr:colOff>
      <xdr:row>25</xdr:row>
      <xdr:rowOff>181875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6BF8555-E334-431F-8BA9-092F31531E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144780</xdr:colOff>
      <xdr:row>3</xdr:row>
      <xdr:rowOff>22860</xdr:rowOff>
    </xdr:from>
    <xdr:to>
      <xdr:col>21</xdr:col>
      <xdr:colOff>255180</xdr:colOff>
      <xdr:row>5</xdr:row>
      <xdr:rowOff>175710</xdr:rowOff>
    </xdr:to>
    <xdr:sp macro="" textlink="">
      <xdr:nvSpPr>
        <xdr:cNvPr id="8" name="Šípka doľava 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F9A8F96-5A93-4055-B95F-8A05F936A9C3}"/>
            </a:ext>
          </a:extLst>
        </xdr:cNvPr>
        <xdr:cNvSpPr/>
      </xdr:nvSpPr>
      <xdr:spPr>
        <a:xfrm>
          <a:off x="13822680" y="937260"/>
          <a:ext cx="720000" cy="518610"/>
        </a:xfrm>
        <a:prstGeom prst="leftArrow">
          <a:avLst/>
        </a:prstGeom>
        <a:solidFill>
          <a:sysClr val="window" lastClr="FFFFFF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100">
              <a:solidFill>
                <a:srgbClr val="13B5EA"/>
              </a:solidFill>
            </a:rPr>
            <a:t> obsah</a:t>
          </a:r>
        </a:p>
      </xdr:txBody>
    </xdr:sp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28223</xdr:colOff>
      <xdr:row>1</xdr:row>
      <xdr:rowOff>87489</xdr:rowOff>
    </xdr:from>
    <xdr:to>
      <xdr:col>10</xdr:col>
      <xdr:colOff>458611</xdr:colOff>
      <xdr:row>24</xdr:row>
      <xdr:rowOff>77612</xdr:rowOff>
    </xdr:to>
    <xdr:graphicFrame macro="">
      <xdr:nvGraphicFramePr>
        <xdr:cNvPr id="64" name="Chart 3">
          <a:extLst>
            <a:ext uri="{FF2B5EF4-FFF2-40B4-BE49-F238E27FC236}">
              <a16:creationId xmlns:a16="http://schemas.microsoft.com/office/drawing/2014/main" id="{BC1E374F-6715-44C4-A042-58A09126C8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50800</xdr:colOff>
      <xdr:row>15</xdr:row>
      <xdr:rowOff>127000</xdr:rowOff>
    </xdr:from>
    <xdr:to>
      <xdr:col>12</xdr:col>
      <xdr:colOff>144267</xdr:colOff>
      <xdr:row>18</xdr:row>
      <xdr:rowOff>79400</xdr:rowOff>
    </xdr:to>
    <xdr:sp macro="" textlink="">
      <xdr:nvSpPr>
        <xdr:cNvPr id="6" name="Šípka doľava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DB78D8A-C6FE-4026-A532-5353A3FD95EC}"/>
            </a:ext>
          </a:extLst>
        </xdr:cNvPr>
        <xdr:cNvSpPr/>
      </xdr:nvSpPr>
      <xdr:spPr>
        <a:xfrm>
          <a:off x="14207067" y="2921000"/>
          <a:ext cx="720000" cy="511200"/>
        </a:xfrm>
        <a:prstGeom prst="leftArrow">
          <a:avLst/>
        </a:prstGeom>
        <a:solidFill>
          <a:sysClr val="window" lastClr="FFFFFF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100">
              <a:solidFill>
                <a:srgbClr val="13B5EA"/>
              </a:solidFill>
            </a:rPr>
            <a:t> obsah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9</xdr:col>
      <xdr:colOff>110400</xdr:colOff>
      <xdr:row>4</xdr:row>
      <xdr:rowOff>152850</xdr:rowOff>
    </xdr:to>
    <xdr:sp macro="" textlink="">
      <xdr:nvSpPr>
        <xdr:cNvPr id="4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1A7DC6B-E29E-4C41-968A-5928564AA933}"/>
            </a:ext>
          </a:extLst>
        </xdr:cNvPr>
        <xdr:cNvSpPr/>
      </xdr:nvSpPr>
      <xdr:spPr>
        <a:xfrm>
          <a:off x="6606540" y="373380"/>
          <a:ext cx="720000" cy="518610"/>
        </a:xfrm>
        <a:prstGeom prst="leftArrow">
          <a:avLst/>
        </a:prstGeom>
        <a:solidFill>
          <a:sysClr val="window" lastClr="FFFFFF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100">
              <a:solidFill>
                <a:srgbClr val="13B5EA"/>
              </a:solidFill>
            </a:rPr>
            <a:t> obsah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</xdr:row>
      <xdr:rowOff>0</xdr:rowOff>
    </xdr:from>
    <xdr:to>
      <xdr:col>9</xdr:col>
      <xdr:colOff>110400</xdr:colOff>
      <xdr:row>6</xdr:row>
      <xdr:rowOff>450</xdr:rowOff>
    </xdr:to>
    <xdr:sp macro="" textlink="">
      <xdr:nvSpPr>
        <xdr:cNvPr id="4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C8A8704-75D8-41B8-820C-C5391C48088D}"/>
            </a:ext>
          </a:extLst>
        </xdr:cNvPr>
        <xdr:cNvSpPr/>
      </xdr:nvSpPr>
      <xdr:spPr>
        <a:xfrm>
          <a:off x="7376160" y="510540"/>
          <a:ext cx="720000" cy="503370"/>
        </a:xfrm>
        <a:prstGeom prst="leftArrow">
          <a:avLst/>
        </a:prstGeom>
        <a:solidFill>
          <a:sysClr val="window" lastClr="FFFFFF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100">
              <a:solidFill>
                <a:srgbClr val="13B5EA"/>
              </a:solidFill>
            </a:rPr>
            <a:t> obsah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</xdr:row>
      <xdr:rowOff>0</xdr:rowOff>
    </xdr:from>
    <xdr:to>
      <xdr:col>9</xdr:col>
      <xdr:colOff>95160</xdr:colOff>
      <xdr:row>6</xdr:row>
      <xdr:rowOff>450</xdr:rowOff>
    </xdr:to>
    <xdr:sp macro="" textlink="">
      <xdr:nvSpPr>
        <xdr:cNvPr id="4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C9490BA-9C7F-4A5D-ADEA-07D974A6D513}"/>
            </a:ext>
          </a:extLst>
        </xdr:cNvPr>
        <xdr:cNvSpPr/>
      </xdr:nvSpPr>
      <xdr:spPr>
        <a:xfrm>
          <a:off x="7353300" y="502920"/>
          <a:ext cx="720000" cy="503370"/>
        </a:xfrm>
        <a:prstGeom prst="leftArrow">
          <a:avLst/>
        </a:prstGeom>
        <a:solidFill>
          <a:sysClr val="window" lastClr="FFFFFF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100">
              <a:solidFill>
                <a:srgbClr val="13B5EA"/>
              </a:solidFill>
            </a:rPr>
            <a:t> obsah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617219</xdr:colOff>
      <xdr:row>3</xdr:row>
      <xdr:rowOff>0</xdr:rowOff>
    </xdr:from>
    <xdr:to>
      <xdr:col>11</xdr:col>
      <xdr:colOff>102779</xdr:colOff>
      <xdr:row>5</xdr:row>
      <xdr:rowOff>130620</xdr:rowOff>
    </xdr:to>
    <xdr:sp macro="" textlink="">
      <xdr:nvSpPr>
        <xdr:cNvPr id="5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7772905-86B8-49C2-A8EC-64EF32B12C91}"/>
            </a:ext>
          </a:extLst>
        </xdr:cNvPr>
        <xdr:cNvSpPr/>
      </xdr:nvSpPr>
      <xdr:spPr>
        <a:xfrm>
          <a:off x="11087099" y="541020"/>
          <a:ext cx="720000" cy="504000"/>
        </a:xfrm>
        <a:prstGeom prst="leftArrow">
          <a:avLst/>
        </a:prstGeom>
        <a:solidFill>
          <a:sysClr val="window" lastClr="FFFFFF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100">
              <a:solidFill>
                <a:srgbClr val="13B5EA"/>
              </a:solidFill>
            </a:rPr>
            <a:t> obsah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RRZ_motiv">
      <a:dk1>
        <a:sysClr val="windowText" lastClr="000000"/>
      </a:dk1>
      <a:lt1>
        <a:sysClr val="window" lastClr="FFFFFF"/>
      </a:lt1>
      <a:dk2>
        <a:srgbClr val="D82727"/>
      </a:dk2>
      <a:lt2>
        <a:srgbClr val="37B268"/>
      </a:lt2>
      <a:accent1>
        <a:srgbClr val="58595B"/>
      </a:accent1>
      <a:accent2>
        <a:srgbClr val="13B5EA"/>
      </a:accent2>
      <a:accent3>
        <a:srgbClr val="DCB47B"/>
      </a:accent3>
      <a:accent4>
        <a:srgbClr val="3657A7"/>
      </a:accent4>
      <a:accent5>
        <a:srgbClr val="997468"/>
      </a:accent5>
      <a:accent6>
        <a:srgbClr val="9C479B"/>
      </a:accent6>
      <a:hlink>
        <a:srgbClr val="003399"/>
      </a:hlink>
      <a:folHlink>
        <a:srgbClr val="B9D0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0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2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4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5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26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2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28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29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30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31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32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33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DFCA8-73B3-40C9-A554-CEF95A210C70}">
  <sheetPr codeName="Sheet1"/>
  <dimension ref="A1:A92"/>
  <sheetViews>
    <sheetView showGridLines="0" tabSelected="1" zoomScaleNormal="100" workbookViewId="0"/>
  </sheetViews>
  <sheetFormatPr defaultColWidth="8.85546875" defaultRowHeight="15" x14ac:dyDescent="0.25"/>
  <cols>
    <col min="1" max="1" width="97.28515625" style="1" customWidth="1"/>
    <col min="2" max="16384" width="8.85546875" style="1"/>
  </cols>
  <sheetData>
    <row r="1" spans="1:1" ht="42" x14ac:dyDescent="0.25">
      <c r="A1" s="16" t="s">
        <v>0</v>
      </c>
    </row>
    <row r="2" spans="1:1" x14ac:dyDescent="0.25">
      <c r="A2" s="2" t="s">
        <v>1</v>
      </c>
    </row>
    <row r="3" spans="1:1" x14ac:dyDescent="0.25">
      <c r="A3" s="2"/>
    </row>
    <row r="4" spans="1:1" x14ac:dyDescent="0.25">
      <c r="A4" s="460" t="s">
        <v>771</v>
      </c>
    </row>
    <row r="5" spans="1:1" ht="14.45" customHeight="1" x14ac:dyDescent="0.25">
      <c r="A5" s="438" t="s">
        <v>2</v>
      </c>
    </row>
    <row r="6" spans="1:1" ht="14.45" customHeight="1" x14ac:dyDescent="0.25">
      <c r="A6" s="438" t="s">
        <v>3</v>
      </c>
    </row>
    <row r="7" spans="1:1" ht="14.45" customHeight="1" x14ac:dyDescent="0.25">
      <c r="A7" s="438" t="s">
        <v>4</v>
      </c>
    </row>
    <row r="8" spans="1:1" ht="14.45" customHeight="1" x14ac:dyDescent="0.25">
      <c r="A8" s="438" t="s">
        <v>5</v>
      </c>
    </row>
    <row r="9" spans="1:1" ht="14.45" customHeight="1" x14ac:dyDescent="0.25">
      <c r="A9" s="438" t="s">
        <v>6</v>
      </c>
    </row>
    <row r="10" spans="1:1" ht="14.45" customHeight="1" x14ac:dyDescent="0.25">
      <c r="A10" s="438" t="s">
        <v>530</v>
      </c>
    </row>
    <row r="11" spans="1:1" ht="14.45" customHeight="1" x14ac:dyDescent="0.25">
      <c r="A11" s="438" t="s">
        <v>548</v>
      </c>
    </row>
    <row r="12" spans="1:1" ht="14.45" customHeight="1" x14ac:dyDescent="0.25">
      <c r="A12" s="438" t="s">
        <v>7</v>
      </c>
    </row>
    <row r="13" spans="1:1" ht="14.45" customHeight="1" x14ac:dyDescent="0.25">
      <c r="A13" s="438" t="s">
        <v>8</v>
      </c>
    </row>
    <row r="14" spans="1:1" ht="14.45" customHeight="1" x14ac:dyDescent="0.25">
      <c r="A14" s="438" t="s">
        <v>9</v>
      </c>
    </row>
    <row r="15" spans="1:1" ht="14.45" customHeight="1" x14ac:dyDescent="0.25">
      <c r="A15" s="438" t="s">
        <v>10</v>
      </c>
    </row>
    <row r="16" spans="1:1" ht="14.45" customHeight="1" x14ac:dyDescent="0.25">
      <c r="A16" s="438" t="s">
        <v>11</v>
      </c>
    </row>
    <row r="17" spans="1:1" ht="14.45" customHeight="1" x14ac:dyDescent="0.25">
      <c r="A17" s="438" t="s">
        <v>12</v>
      </c>
    </row>
    <row r="18" spans="1:1" ht="14.45" customHeight="1" x14ac:dyDescent="0.25">
      <c r="A18" s="438" t="s">
        <v>13</v>
      </c>
    </row>
    <row r="19" spans="1:1" ht="14.45" customHeight="1" x14ac:dyDescent="0.25">
      <c r="A19" s="438" t="s">
        <v>14</v>
      </c>
    </row>
    <row r="20" spans="1:1" ht="14.45" customHeight="1" x14ac:dyDescent="0.25">
      <c r="A20" s="438" t="s">
        <v>15</v>
      </c>
    </row>
    <row r="21" spans="1:1" ht="14.45" customHeight="1" x14ac:dyDescent="0.25">
      <c r="A21" s="438" t="s">
        <v>16</v>
      </c>
    </row>
    <row r="22" spans="1:1" ht="14.45" customHeight="1" x14ac:dyDescent="0.25">
      <c r="A22" s="438" t="s">
        <v>17</v>
      </c>
    </row>
    <row r="23" spans="1:1" ht="14.45" customHeight="1" x14ac:dyDescent="0.25">
      <c r="A23" s="438" t="s">
        <v>18</v>
      </c>
    </row>
    <row r="24" spans="1:1" ht="14.45" customHeight="1" x14ac:dyDescent="0.25">
      <c r="A24" s="438" t="s">
        <v>561</v>
      </c>
    </row>
    <row r="25" spans="1:1" ht="14.45" customHeight="1" x14ac:dyDescent="0.25">
      <c r="A25" s="438" t="s">
        <v>19</v>
      </c>
    </row>
    <row r="26" spans="1:1" ht="14.45" customHeight="1" x14ac:dyDescent="0.25">
      <c r="A26" s="438" t="s">
        <v>20</v>
      </c>
    </row>
    <row r="27" spans="1:1" ht="14.45" customHeight="1" x14ac:dyDescent="0.25">
      <c r="A27" s="438" t="s">
        <v>21</v>
      </c>
    </row>
    <row r="28" spans="1:1" ht="14.45" customHeight="1" x14ac:dyDescent="0.25">
      <c r="A28" s="438" t="s">
        <v>22</v>
      </c>
    </row>
    <row r="29" spans="1:1" ht="14.45" customHeight="1" x14ac:dyDescent="0.25">
      <c r="A29" s="438" t="s">
        <v>23</v>
      </c>
    </row>
    <row r="30" spans="1:1" ht="14.45" customHeight="1" x14ac:dyDescent="0.25">
      <c r="A30" s="438" t="s">
        <v>24</v>
      </c>
    </row>
    <row r="31" spans="1:1" ht="14.45" customHeight="1" x14ac:dyDescent="0.25">
      <c r="A31" s="438" t="s">
        <v>25</v>
      </c>
    </row>
    <row r="32" spans="1:1" ht="14.45" customHeight="1" x14ac:dyDescent="0.25">
      <c r="A32" s="438" t="s">
        <v>26</v>
      </c>
    </row>
    <row r="33" spans="1:1" ht="14.45" customHeight="1" x14ac:dyDescent="0.25">
      <c r="A33" s="459" t="s">
        <v>27</v>
      </c>
    </row>
    <row r="34" spans="1:1" ht="14.45" customHeight="1" x14ac:dyDescent="0.25">
      <c r="A34" s="438" t="s">
        <v>28</v>
      </c>
    </row>
    <row r="35" spans="1:1" ht="14.45" customHeight="1" x14ac:dyDescent="0.25">
      <c r="A35" s="438" t="s">
        <v>29</v>
      </c>
    </row>
    <row r="36" spans="1:1" ht="14.45" customHeight="1" x14ac:dyDescent="0.25">
      <c r="A36" s="438" t="s">
        <v>30</v>
      </c>
    </row>
    <row r="37" spans="1:1" ht="14.45" customHeight="1" x14ac:dyDescent="0.25">
      <c r="A37" s="438" t="s">
        <v>31</v>
      </c>
    </row>
    <row r="38" spans="1:1" ht="14.45" customHeight="1" x14ac:dyDescent="0.25">
      <c r="A38" s="438" t="s">
        <v>32</v>
      </c>
    </row>
    <row r="39" spans="1:1" ht="14.45" customHeight="1" x14ac:dyDescent="0.25">
      <c r="A39" s="438" t="s">
        <v>33</v>
      </c>
    </row>
    <row r="40" spans="1:1" ht="14.45" customHeight="1" x14ac:dyDescent="0.25">
      <c r="A40" s="438" t="s">
        <v>34</v>
      </c>
    </row>
    <row r="41" spans="1:1" ht="14.45" customHeight="1" x14ac:dyDescent="0.25">
      <c r="A41" s="438" t="s">
        <v>35</v>
      </c>
    </row>
    <row r="42" spans="1:1" ht="14.45" customHeight="1" x14ac:dyDescent="0.25">
      <c r="A42" s="439"/>
    </row>
    <row r="43" spans="1:1" ht="14.45" customHeight="1" x14ac:dyDescent="0.25">
      <c r="A43" s="460" t="s">
        <v>772</v>
      </c>
    </row>
    <row r="44" spans="1:1" ht="14.45" customHeight="1" x14ac:dyDescent="0.25">
      <c r="A44" s="438" t="s">
        <v>36</v>
      </c>
    </row>
    <row r="45" spans="1:1" ht="14.45" customHeight="1" x14ac:dyDescent="0.25">
      <c r="A45" s="438" t="s">
        <v>37</v>
      </c>
    </row>
    <row r="46" spans="1:1" ht="14.45" customHeight="1" x14ac:dyDescent="0.25">
      <c r="A46" s="438" t="s">
        <v>38</v>
      </c>
    </row>
    <row r="47" spans="1:1" ht="14.45" customHeight="1" x14ac:dyDescent="0.25">
      <c r="A47" s="438" t="s">
        <v>39</v>
      </c>
    </row>
    <row r="48" spans="1:1" ht="14.45" customHeight="1" x14ac:dyDescent="0.25">
      <c r="A48" s="438" t="s">
        <v>40</v>
      </c>
    </row>
    <row r="49" spans="1:1" ht="14.45" customHeight="1" x14ac:dyDescent="0.25">
      <c r="A49" s="438" t="s">
        <v>41</v>
      </c>
    </row>
    <row r="50" spans="1:1" ht="14.45" customHeight="1" x14ac:dyDescent="0.25">
      <c r="A50" s="438" t="s">
        <v>42</v>
      </c>
    </row>
    <row r="51" spans="1:1" ht="14.45" customHeight="1" x14ac:dyDescent="0.25">
      <c r="A51" s="438" t="s">
        <v>43</v>
      </c>
    </row>
    <row r="52" spans="1:1" ht="14.45" customHeight="1" x14ac:dyDescent="0.25">
      <c r="A52" s="438" t="s">
        <v>44</v>
      </c>
    </row>
    <row r="53" spans="1:1" ht="14.45" customHeight="1" x14ac:dyDescent="0.25">
      <c r="A53" s="438" t="s">
        <v>45</v>
      </c>
    </row>
    <row r="54" spans="1:1" ht="14.45" customHeight="1" x14ac:dyDescent="0.25">
      <c r="A54" s="438" t="s">
        <v>46</v>
      </c>
    </row>
    <row r="55" spans="1:1" ht="14.45" customHeight="1" x14ac:dyDescent="0.25">
      <c r="A55" s="438" t="s">
        <v>47</v>
      </c>
    </row>
    <row r="56" spans="1:1" ht="14.45" customHeight="1" x14ac:dyDescent="0.25">
      <c r="A56" s="438" t="s">
        <v>48</v>
      </c>
    </row>
    <row r="57" spans="1:1" ht="14.45" customHeight="1" x14ac:dyDescent="0.25">
      <c r="A57" s="440" t="s">
        <v>49</v>
      </c>
    </row>
    <row r="58" spans="1:1" x14ac:dyDescent="0.25">
      <c r="A58" s="440" t="s">
        <v>50</v>
      </c>
    </row>
    <row r="59" spans="1:1" x14ac:dyDescent="0.25">
      <c r="A59" s="440" t="s">
        <v>51</v>
      </c>
    </row>
    <row r="60" spans="1:1" x14ac:dyDescent="0.25">
      <c r="A60" s="440" t="s">
        <v>52</v>
      </c>
    </row>
    <row r="61" spans="1:1" x14ac:dyDescent="0.25">
      <c r="A61" s="440" t="s">
        <v>53</v>
      </c>
    </row>
    <row r="62" spans="1:1" x14ac:dyDescent="0.25">
      <c r="A62" s="440" t="s">
        <v>54</v>
      </c>
    </row>
    <row r="63" spans="1:1" x14ac:dyDescent="0.25">
      <c r="A63" s="440" t="s">
        <v>55</v>
      </c>
    </row>
    <row r="64" spans="1:1" x14ac:dyDescent="0.25">
      <c r="A64" s="440" t="s">
        <v>56</v>
      </c>
    </row>
    <row r="65" spans="1:1" x14ac:dyDescent="0.25">
      <c r="A65" s="440" t="s">
        <v>57</v>
      </c>
    </row>
    <row r="66" spans="1:1" x14ac:dyDescent="0.25">
      <c r="A66" s="440" t="s">
        <v>58</v>
      </c>
    </row>
    <row r="67" spans="1:1" x14ac:dyDescent="0.25">
      <c r="A67" s="18"/>
    </row>
    <row r="68" spans="1:1" x14ac:dyDescent="0.25">
      <c r="A68" s="18"/>
    </row>
    <row r="69" spans="1:1" x14ac:dyDescent="0.25">
      <c r="A69" s="18"/>
    </row>
    <row r="70" spans="1:1" x14ac:dyDescent="0.25">
      <c r="A70" s="18"/>
    </row>
    <row r="71" spans="1:1" x14ac:dyDescent="0.25">
      <c r="A71" s="18"/>
    </row>
    <row r="72" spans="1:1" x14ac:dyDescent="0.25">
      <c r="A72" s="18"/>
    </row>
    <row r="73" spans="1:1" x14ac:dyDescent="0.25">
      <c r="A73" s="18"/>
    </row>
    <row r="74" spans="1:1" x14ac:dyDescent="0.25">
      <c r="A74" s="18"/>
    </row>
    <row r="75" spans="1:1" x14ac:dyDescent="0.25">
      <c r="A75" s="18"/>
    </row>
    <row r="76" spans="1:1" x14ac:dyDescent="0.25">
      <c r="A76" s="18"/>
    </row>
    <row r="77" spans="1:1" x14ac:dyDescent="0.25">
      <c r="A77" s="18"/>
    </row>
    <row r="78" spans="1:1" x14ac:dyDescent="0.25">
      <c r="A78" s="18"/>
    </row>
    <row r="79" spans="1:1" x14ac:dyDescent="0.25">
      <c r="A79" s="18"/>
    </row>
    <row r="80" spans="1:1" x14ac:dyDescent="0.25">
      <c r="A80" s="18"/>
    </row>
    <row r="91" spans="1:1" x14ac:dyDescent="0.25">
      <c r="A91" s="3"/>
    </row>
    <row r="92" spans="1:1" x14ac:dyDescent="0.25">
      <c r="A92" s="3"/>
    </row>
  </sheetData>
  <hyperlinks>
    <hyperlink ref="A5" location="'T01'!A1" display="Tabuľka 1: Porovnanie očakávaného salda a dlhu v NRVS s odhadom RRZ" xr:uid="{C256F84F-A1B6-4973-8C94-8237C67C209A}"/>
    <hyperlink ref="A6" location="'T02'!A1" display="Tabuľka 2: Súlad limitu verejných výdavkov s návrhom rozpočtu verejnej správy" xr:uid="{D8C0D9D9-D50B-4B6B-8B63-B3FA8A5424A7}"/>
    <hyperlink ref="A7" location="'T03'!A1" display="Tabuľka 3: Konsolidačné úsilie vlády podľa odhadu RRZ" xr:uid="{9CB36D9D-3421-491F-A415-1D35A307802D}"/>
    <hyperlink ref="A8" location="'T04'!A1" display="Tabuľka 4: Výdavky spadajúce pod limit verejných výdavkov" xr:uid="{5A221338-F899-4844-B512-529629EF0542}"/>
    <hyperlink ref="A9" location="'T05'!A1" display="Tabuľka 5: Opatrenia potrebné na splnenie limitu verejných výdavkov voči RRZ scenáru" xr:uid="{B6DEB74F-DF5C-493C-A8AD-6EF229B1DE59}"/>
    <hyperlink ref="A10" location="'T06'!A1" display="Tabuľka 6: Veľkosť opatrení v odhade salda RRZ oproti NPC scenáru" xr:uid="{3195FED7-6ADB-47E2-839E-D7640A0679B2}"/>
    <hyperlink ref="A11" location="'T07'!A1" display="Tabuľka 7:  Zoznam opatrení zahrnutých v odhade RRZ (vplyvy voči NPC)" xr:uid="{79B1A0FE-A556-4D0A-9B6B-4338132E553E}"/>
    <hyperlink ref="A12" location="'T08'!A1" display="Tabuľka 8: Predpoklady vývoja dlhu verejnej správy" xr:uid="{0831B77B-2E4B-434D-8FAC-2A38A5407AA4}"/>
    <hyperlink ref="A13" location="'T09'!A1" display="Tabuľka 9: Štrukturálne primárne saldo a ukazovateľ dlhodobej udržateľnosti" xr:uid="{5C8AB073-A130-4BAE-9E51-A743427C7BAD}"/>
    <hyperlink ref="A14" location="'T10'!A1" display="Tabuľka 10: Prognózy domácich a medzinárodných inštitúcií (rast reálneho HDP) " xr:uid="{8E4319BC-21DC-4492-9300-7B7F11B080A8}"/>
    <hyperlink ref="A15" location="'T11'!A1" display="Tabuľka 11: Prognózy domácich a medzinárodných inštitúcií (inflácia) " xr:uid="{9E265FF7-D5C0-49AC-9D9A-8A339D0AAFDE}"/>
    <hyperlink ref="A16" location="'T12'!A1" display="Tabuľka 12: Fiškálny impulz v rokoch 2024-2028 " xr:uid="{7D06D9FB-9DAA-4AEC-AE3E-4C529009CBB1}"/>
    <hyperlink ref="A17" location="'T13'!A1" display="Tabuľka 13: Porovnanie odhadu salda VS v roku 2024 s fiškálnym rámcom " xr:uid="{A0DD4617-F704-40AD-83BD-DFB95AD67ABF}"/>
    <hyperlink ref="A18" location="'T14'!A1" display="Tabuľka 14: Rozdiely medzi fiškálnym rámcom RVS a odhadom RRZ v rokoch 2025 až 2027" xr:uid="{9A87ECB9-F039-4097-B05A-C67770E8FCA0}"/>
    <hyperlink ref="A19" location="'T15'!A1" display="Tabuľka 15: Zasadnutia Výboru pre daňové prognózy a zverejnenie prognóz " xr:uid="{3D6D57D2-2014-4E11-A3C4-437DF6DE9995}"/>
    <hyperlink ref="A20" location="'T16'!A1" display="Tabuľka 16:  Prognóza Výboru pre makroekonomické prognózy (september 2024) " xr:uid="{B3715870-7DF6-490C-84B3-D2491D499E1A}"/>
    <hyperlink ref="A21" location="'T17'!A1" display="Tabuľka 17: Makroekonomická prognóza RRZ (október 2024) " xr:uid="{FF4340E7-0BA3-4CFF-8413-1B10B28C44DA}"/>
    <hyperlink ref="A22" location="'T18'!A1" display="Tabuľka 18: Makroekonomická prognóza RRZ (október 2024) – NPC scenár" xr:uid="{7551F88C-CB72-4A4D-94AB-E82DDC2BFEE5}"/>
    <hyperlink ref="A23" location="'T19'!A1" display="Tabuľka 19: Porovnanie odhadu salda VS v roku 2024 s fiškálnym rámcom " xr:uid="{6BFC1483-ECC2-49A3-BCB3-28321D718FA6}"/>
    <hyperlink ref="A24" location="'T20'!A1" display="Tabuľka 20: Riziká daňových a odvodových príjmov (rozdiel prognózy RRZ a RVS) " xr:uid="{9EC019C8-D491-45DB-8877-F13E8F67BA42}"/>
    <hyperlink ref="A25" location="'T21'!A1" display="Tabuľka 21: Odhad rizika voči rozpočtu - sociálne transfery" xr:uid="{B61B413A-77C3-4ADD-982F-244476477667}"/>
    <hyperlink ref="A26" location="'T22'!A1" display="Tabuľka 22: Riziká v osobných výdavkoch štátnych rozpočtových organizácií" xr:uid="{0004EF28-BDA1-43F3-B807-0B60CC27A3CC}"/>
    <hyperlink ref="A27" location="'T23'!A1" display="Tabuľka 23: Úspory a riziká v kapitálových výdavkoch štátneho rozpočtu" xr:uid="{D497801B-ACC3-4B37-B2BF-1EA7DC15B285}"/>
    <hyperlink ref="A28" location="'T24'!A1" display="Tabuľka 24: Odhad rizík v samosprávach" xr:uid="{2C5A24F2-D5F1-4030-98DF-FEB05CF01E69}"/>
    <hyperlink ref="A29" location="'T25'!A1" display="Tabuľka 25: Vývoj výdavkov na zdravotnú starostlivosť podľa RRZ" xr:uid="{3C1791D9-CA3C-42AD-8848-3461DCA135FB}"/>
    <hyperlink ref="A30" location="'T26'!A1" display="Tabuľka 26: Vývoj nerozdelených ziskov súkromných zdravotných poisťovní" xr:uid="{C593462A-3694-4471-B8B7-38D3716ACE75}"/>
    <hyperlink ref="A31" location="'T27'!A1" display="Tabuľka 27: Strednodobá prognóza hospodárenia nemocníc " xr:uid="{9FD859EB-F33F-4E5A-8FCB-7BB4A67B8238}"/>
    <hyperlink ref="A32" location="'T28'!A1" display="Tabuľka 28: Odhad rizika v zdravotníctve voči rozpočtu" xr:uid="{9D918432-F636-454E-96CF-55181D1EE7E9}"/>
    <hyperlink ref="A33" location="'T29'!A1" display="Tabuľka 29: Vplyvy legislatívnych opatrení zapracovaných do prognózy RRZ" xr:uid="{31EFA80C-48BF-4222-964D-A864E9F443EE}"/>
    <hyperlink ref="A34" location="'T30'!A1" display="Tabuľka 30: Prehľad zmien v porovnaní s odhadom MF SR na rok 2024" xr:uid="{0485E8BB-FFFC-45E6-A129-3C03B9104C40}"/>
    <hyperlink ref="A35" location="'T31'!A1" display="Tabuľka 31: Čerpanie fondov EÚ a prostriedkov Plánu obnovy v NPC scenári RRZ" xr:uid="{4C3015ED-D223-45FA-866A-EB81016846D6}"/>
    <hyperlink ref="A36" location="'T32'!A1" display="Tabuľka 32: Porovnanie NPC scenára vývoja verejných financií RRZ" xr:uid="{6D100C4B-86C0-4E10-AD3D-6BDA192ED34B}"/>
    <hyperlink ref="A37" location="'T33'!A1" display="Tabuľka 33: Príspevky k medziročnej zmene salda v NPC scenári" xr:uid="{25BA49CB-A460-4E7D-9E7B-84D8C0B2ED2A}"/>
    <hyperlink ref="A38" location="'T34'!A1" display="Tabuľka 34: Zoznam jednorazových vplyvov" xr:uid="{93C52C16-702D-4A17-8153-C27ADCE6EC2D}"/>
    <hyperlink ref="A39" location="'T35'!A1" display="Tabuľka 35: Zoznam diskrecionárnych príjmových opatrení (DRM) a medziročné vplyvy" xr:uid="{18049014-B39E-4AED-ACC5-B2EAAF3BF716}"/>
    <hyperlink ref="A40" location="'T36'!A1" display="Tabuľka 36: Bilancia príjmov a výdavkov verejnej správy v prognóze RRZ v mil. eur " xr:uid="{87067F07-07AD-4BB1-962E-43FA4719DEB8}"/>
    <hyperlink ref="A41" location="'T37'!A1" display="Tabuľka 37: Bilancia príjmov a výdavkov verejnej správy v prognóze RRZ v % HDP" xr:uid="{BBF1AF3A-5B6B-4EEF-9D66-05CE27FC7289}"/>
    <hyperlink ref="A44" location="'G01,G02'!A1" display="Graf 1: Saldo VS v rokoch 2024 – 2028" xr:uid="{AFEB0FE5-5781-4F8A-B14C-271130C1AD60}"/>
    <hyperlink ref="A45" location="'G01,G02'!A1" display="Graf 2: Štrukturálne saldo VS v rokoch 2024 – 2028 " xr:uid="{5D5F1B7D-25AD-417F-ADD4-3548941423B1}"/>
    <hyperlink ref="A46" location="'G03'!A1" display="Graf 3: Príspevky k medziročnej zmene dlhu v odhade RRZ" xr:uid="{68E8C082-23E0-47AB-8085-FBF73BFCC8D0}"/>
    <hyperlink ref="A47" location="'G04,G05'!A1" display="Graf 4: Porovnanie prognózy dlhu RRZ v základnom scenári s NPC scenárom" xr:uid="{1D8C46E1-2AF1-4D40-9865-96EE68AF2B79}"/>
    <hyperlink ref="A48" location="'G04,G05'!A1" display="Graf 5: Príspevky k medziročnej zmene dlhu v odhade RRZ – vrátane vplyvu NPC scenára" xr:uid="{8909EB49-04B2-4E04-BF6F-2C65FB8A455D}"/>
    <hyperlink ref="A49" location="'G06'!A1" display="Graf 6: Stochastické projekcie hrubého dlhu v strednodobom horizonte " xr:uid="{B0FDFC90-0C8C-45C6-936D-4690D0215F47}"/>
    <hyperlink ref="A50" location="'G07,G08'!A1" display="Graf 7: Očakávaný rast reálneho HDP (%) a faktory rastu HDP (p.b.)" xr:uid="{FBF0C926-B84A-40B2-952A-1F67D0D00C99}"/>
    <hyperlink ref="A51" location="'G07,G08'!A1" display="Graf 8: Očakávaný vývoj inflácie (%) a faktory zmeny inflácie (p.b.)" xr:uid="{40D2AA82-F3BF-4BA7-A498-1659E68B9AEC}"/>
    <hyperlink ref="A52" location="'G09,G10'!A1" display="Graf 9: Očakávaný vývoj rastu investícií (%) a faktory rastu (p.b.)" xr:uid="{240E8B0B-5CEE-4AEC-AE07-B756B6102477}"/>
    <hyperlink ref="A53" location="'G09,G10'!A1" display="Graf 10: Očakávaný vývoj rastu reálnych miezd (%) a faktory rastu (p.b.)" xr:uid="{4A6B3D4C-2CF3-4B33-9463-3A4B6F49A80E}"/>
    <hyperlink ref="A54" location="'G11,G12'!A1" display="Graf 11: Očakávaný rast spotreby domácností (%) a faktory rastu (p.b.)" xr:uid="{30910ECC-3B05-45B3-9BB8-3947A28C6869}"/>
    <hyperlink ref="A55" location="'G11,G12'!A1" display="Graf 12: Očakávaný vývoj miery nezamestnanosti (%) a faktory rastu (p.b.)" xr:uid="{076ACF66-3056-4B3F-8DE5-B5A9D47F101C}"/>
    <hyperlink ref="A56" location="'G13,G14'!A1" display="Graf 13: Fiškálny impulz v rokoch 2024-2028" xr:uid="{EC7EA068-BDEC-4365-8D19-E868668B20E7}"/>
    <hyperlink ref="A57" location="'G13,G14'!A1" display="Graf 14: Predpokladané použitie prostriedkov z EÚ fondov a Plánu obnovy" xr:uid="{004545AC-4065-4202-A01E-7089106644D7}"/>
    <hyperlink ref="A58" location="'G15'!A1" display="Graf 15: Saldo hospodárenia VS v roku 2024" xr:uid="{97E5B81F-000D-4E96-A58B-B2059384205C}"/>
    <hyperlink ref="A59" location="'G16'!A1" display="Graf 16: Vývoj odhadov RRZ pre saldo hospodárenia VS v roku 2024" xr:uid="{7EB2C447-848B-45A4-9EE0-828EC852A45E}"/>
    <hyperlink ref="A60" location="'G17'!A1" display="Graf 17: Odhad hospodárenia VS v rokoch 2025 až 2027 podľa RRZ a MF SR" xr:uid="{6485C7F8-8691-4005-ACAE-782C3E70A121}"/>
    <hyperlink ref="A61" location="'G18'!A1" display="Graf 18: Vývoj hrubého dlhu verejnej správy" xr:uid="{DBB3B6F5-25EF-46FD-9A31-192CFDC5E38C}"/>
    <hyperlink ref="A62" location="'G19,G20,G21,G22'!A1" display="Graf 19: Porovnanie salda verejnej správy pri splnení 4-ročného plánu" xr:uid="{A81316BC-23D3-4AC2-9308-A83447C908EF}"/>
    <hyperlink ref="A63" location="'G19,G20,G21,G22'!A1" display="Graf 20: Porovnanie štrukturálneho primárneho salda verejnej správy pri splnení 4-ročného plánu" xr:uid="{C80AF07D-0997-4977-AC81-9A6C37CB445B}"/>
    <hyperlink ref="A64" location="'G19,G20,G21,G22'!A1" display="Graf 21: Porovnanie vývoja hrubého dlhu pri splnení 4-ročného plánu" xr:uid="{A4CB145D-8D7B-4D8C-8BC1-1777D67E89DC}"/>
    <hyperlink ref="A65" location="'G19,G20,G21,G22'!A1" display="Graf 22: Porovnanie temp rastu čistých výdavkov v 4-ročnom pláne" xr:uid="{941E5BCC-6A3D-4B5F-B246-8980CCE6FB04}"/>
    <hyperlink ref="A66" location="'G23'!A1" display="Graf 23: Rezervy a výdavky po zmene zákona na rok 2025 (v mil. eur)" xr:uid="{CCAB4896-3AC3-491D-AC4F-C9F951A3D532}"/>
  </hyperlink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3D50B-55A3-4CC1-B2D9-CA21F50717BA}">
  <sheetPr codeName="Hárok9"/>
  <dimension ref="A1:G14"/>
  <sheetViews>
    <sheetView showGridLines="0" workbookViewId="0">
      <selection sqref="A1:G1"/>
    </sheetView>
  </sheetViews>
  <sheetFormatPr defaultColWidth="9" defaultRowHeight="12.75" x14ac:dyDescent="0.2"/>
  <cols>
    <col min="1" max="1" width="40.7109375" style="11" customWidth="1"/>
    <col min="2" max="7" width="15.7109375" style="11" customWidth="1"/>
    <col min="8" max="16384" width="9" style="11"/>
  </cols>
  <sheetData>
    <row r="1" spans="1:7" x14ac:dyDescent="0.2">
      <c r="A1" s="531" t="s">
        <v>8</v>
      </c>
      <c r="B1" s="531"/>
      <c r="C1" s="531"/>
      <c r="D1" s="531"/>
      <c r="E1" s="531"/>
      <c r="F1" s="531"/>
      <c r="G1" s="531"/>
    </row>
    <row r="2" spans="1:7" x14ac:dyDescent="0.2">
      <c r="A2" s="441" t="s">
        <v>312</v>
      </c>
      <c r="B2" s="442">
        <v>2024</v>
      </c>
      <c r="C2" s="442">
        <v>2025</v>
      </c>
      <c r="D2" s="443">
        <v>2026</v>
      </c>
      <c r="E2" s="443">
        <v>2027</v>
      </c>
      <c r="F2" s="443">
        <v>2028</v>
      </c>
      <c r="G2" s="443" t="s">
        <v>720</v>
      </c>
    </row>
    <row r="3" spans="1:7" ht="14.25" x14ac:dyDescent="0.2">
      <c r="A3" s="186" t="s">
        <v>721</v>
      </c>
      <c r="B3" s="444">
        <v>-3.4934568371693215</v>
      </c>
      <c r="C3" s="444">
        <v>-2.8530632832554841</v>
      </c>
      <c r="D3" s="444">
        <v>-3.0454928583761567</v>
      </c>
      <c r="E3" s="444">
        <v>-2.9834178089323524</v>
      </c>
      <c r="F3" s="445">
        <v>-3.1066842251172671</v>
      </c>
      <c r="G3" s="446"/>
    </row>
    <row r="4" spans="1:7" ht="14.25" x14ac:dyDescent="0.2">
      <c r="A4" s="186" t="s">
        <v>722</v>
      </c>
      <c r="B4" s="444">
        <v>-3.4200404384718324</v>
      </c>
      <c r="C4" s="444">
        <v>-4.1237360261360525</v>
      </c>
      <c r="D4" s="444">
        <v>-4.7805917988275608</v>
      </c>
      <c r="E4" s="444">
        <v>-4.3869331821832107</v>
      </c>
      <c r="F4" s="445">
        <v>-4.5842355072595868</v>
      </c>
      <c r="G4" s="446"/>
    </row>
    <row r="5" spans="1:7" ht="15" thickBot="1" x14ac:dyDescent="0.25">
      <c r="A5" s="447" t="s">
        <v>723</v>
      </c>
      <c r="B5" s="448">
        <v>-7.3416398697489171E-2</v>
      </c>
      <c r="C5" s="448">
        <v>1.2706727428805684</v>
      </c>
      <c r="D5" s="448">
        <v>1.7350989404514041</v>
      </c>
      <c r="E5" s="448">
        <v>1.4035153732508583</v>
      </c>
      <c r="F5" s="449">
        <v>1.4775512821423198</v>
      </c>
      <c r="G5" s="446"/>
    </row>
    <row r="6" spans="1:7" x14ac:dyDescent="0.2">
      <c r="A6" s="450" t="s">
        <v>724</v>
      </c>
      <c r="B6" s="451">
        <v>-7.3416398697489171E-2</v>
      </c>
      <c r="C6" s="451">
        <v>1.2706727428805684</v>
      </c>
      <c r="D6" s="451">
        <v>1.7350989404514041</v>
      </c>
      <c r="E6" s="451">
        <v>1.4035153732508583</v>
      </c>
      <c r="F6" s="452">
        <v>1.4775512821423198</v>
      </c>
      <c r="G6" s="453">
        <v>1.4038843718521448</v>
      </c>
    </row>
    <row r="7" spans="1:7" x14ac:dyDescent="0.2">
      <c r="A7" s="186" t="s">
        <v>725</v>
      </c>
      <c r="B7" s="454">
        <v>0</v>
      </c>
      <c r="C7" s="454">
        <v>1.2836930512732716</v>
      </c>
      <c r="D7" s="454">
        <v>1.4315336760733823</v>
      </c>
      <c r="E7" s="454">
        <v>1.4013213695367885</v>
      </c>
      <c r="F7" s="445">
        <v>1.4552404554034142</v>
      </c>
      <c r="G7" s="444">
        <v>1.4552404554034142</v>
      </c>
    </row>
    <row r="8" spans="1:7" x14ac:dyDescent="0.2">
      <c r="A8" s="186" t="s">
        <v>726</v>
      </c>
      <c r="B8" s="454">
        <v>0</v>
      </c>
      <c r="C8" s="454">
        <v>6.6705902568736722E-2</v>
      </c>
      <c r="D8" s="454">
        <v>9.0309746573900757E-2</v>
      </c>
      <c r="E8" s="454">
        <v>8.3111176133155634E-2</v>
      </c>
      <c r="F8" s="445">
        <v>8.285013673900625E-2</v>
      </c>
      <c r="G8" s="444">
        <v>8.285013673900625E-2</v>
      </c>
    </row>
    <row r="9" spans="1:7" x14ac:dyDescent="0.2">
      <c r="A9" s="186" t="s">
        <v>727</v>
      </c>
      <c r="B9" s="454">
        <v>0</v>
      </c>
      <c r="C9" s="454">
        <v>0.24855695198765637</v>
      </c>
      <c r="D9" s="454">
        <v>0.25087843892034345</v>
      </c>
      <c r="E9" s="454">
        <v>0.25108917146119442</v>
      </c>
      <c r="F9" s="445">
        <v>0.25303544672377065</v>
      </c>
      <c r="G9" s="444">
        <v>0.25303544672377065</v>
      </c>
    </row>
    <row r="10" spans="1:7" x14ac:dyDescent="0.2">
      <c r="A10" s="186" t="s">
        <v>728</v>
      </c>
      <c r="B10" s="454">
        <v>-5.7758355003160747E-2</v>
      </c>
      <c r="C10" s="454">
        <v>-0.22393696529477181</v>
      </c>
      <c r="D10" s="454">
        <v>5.4944575013552863E-2</v>
      </c>
      <c r="E10" s="454">
        <v>-0.24849218961956093</v>
      </c>
      <c r="F10" s="445">
        <v>-0.24244754804384691</v>
      </c>
      <c r="G10" s="444">
        <v>-0.24244754804384691</v>
      </c>
    </row>
    <row r="11" spans="1:7" x14ac:dyDescent="0.2">
      <c r="A11" s="186" t="s">
        <v>729</v>
      </c>
      <c r="B11" s="454">
        <v>0</v>
      </c>
      <c r="C11" s="454">
        <v>2.1365120616675674E-2</v>
      </c>
      <c r="D11" s="454">
        <v>4.0451721725460965E-2</v>
      </c>
      <c r="E11" s="454">
        <v>5.7572488982061659E-2</v>
      </c>
      <c r="F11" s="445">
        <v>7.3666910290175039E-2</v>
      </c>
      <c r="G11" s="444">
        <v>0</v>
      </c>
    </row>
    <row r="12" spans="1:7" ht="13.5" thickBot="1" x14ac:dyDescent="0.25">
      <c r="A12" s="455" t="s">
        <v>730</v>
      </c>
      <c r="B12" s="456">
        <v>-1.5658043694328425E-2</v>
      </c>
      <c r="C12" s="456">
        <v>-0.12571131827100013</v>
      </c>
      <c r="D12" s="456">
        <v>-0.13301921785523607</v>
      </c>
      <c r="E12" s="456">
        <v>-0.14108664324278108</v>
      </c>
      <c r="F12" s="457">
        <v>-0.14479411897019934</v>
      </c>
      <c r="G12" s="456">
        <v>-0.14479411897019934</v>
      </c>
    </row>
    <row r="13" spans="1:7" x14ac:dyDescent="0.2">
      <c r="A13" s="529" t="s">
        <v>115</v>
      </c>
      <c r="B13" s="529"/>
      <c r="C13" s="529"/>
      <c r="D13" s="529"/>
      <c r="E13" s="529"/>
      <c r="F13" s="529"/>
      <c r="G13" s="529"/>
    </row>
    <row r="14" spans="1:7" x14ac:dyDescent="0.2">
      <c r="A14" s="530" t="s">
        <v>731</v>
      </c>
      <c r="B14" s="530"/>
      <c r="C14" s="530"/>
      <c r="D14" s="530"/>
      <c r="E14" s="530"/>
      <c r="F14" s="530"/>
      <c r="G14" s="530"/>
    </row>
  </sheetData>
  <mergeCells count="3">
    <mergeCell ref="A13:G13"/>
    <mergeCell ref="A14:G14"/>
    <mergeCell ref="A1:G1"/>
  </mergeCells>
  <pageMargins left="0.7" right="0.7" top="0.75" bottom="0.75" header="0.3" footer="0.3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959E0-92AC-4454-8371-87C6A36719A8}">
  <sheetPr codeName="Hárok10">
    <pageSetUpPr fitToPage="1"/>
  </sheetPr>
  <dimension ref="A1:K10"/>
  <sheetViews>
    <sheetView showGridLines="0" zoomScaleNormal="100" workbookViewId="0">
      <selection sqref="A1:K1"/>
    </sheetView>
  </sheetViews>
  <sheetFormatPr defaultColWidth="8.85546875" defaultRowHeight="15" x14ac:dyDescent="0.25"/>
  <cols>
    <col min="1" max="1" width="22.7109375" bestFit="1" customWidth="1"/>
    <col min="2" max="11" width="5.28515625" customWidth="1"/>
  </cols>
  <sheetData>
    <row r="1" spans="1:11" x14ac:dyDescent="0.25">
      <c r="A1" s="538" t="s">
        <v>85</v>
      </c>
      <c r="B1" s="538"/>
      <c r="C1" s="538"/>
      <c r="D1" s="538"/>
      <c r="E1" s="538"/>
      <c r="F1" s="538"/>
      <c r="G1" s="538"/>
      <c r="H1" s="538"/>
      <c r="I1" s="538"/>
      <c r="J1" s="538"/>
      <c r="K1" s="538"/>
    </row>
    <row r="2" spans="1:11" ht="28.5" customHeight="1" x14ac:dyDescent="0.25">
      <c r="A2" s="125" t="s">
        <v>86</v>
      </c>
      <c r="B2" s="125" t="s">
        <v>87</v>
      </c>
      <c r="C2" s="532" t="s">
        <v>88</v>
      </c>
      <c r="D2" s="533"/>
      <c r="E2" s="533"/>
      <c r="F2" s="533"/>
      <c r="G2" s="534"/>
      <c r="H2" s="535" t="s">
        <v>89</v>
      </c>
      <c r="I2" s="536"/>
      <c r="J2" s="536"/>
      <c r="K2" s="536"/>
    </row>
    <row r="3" spans="1:11" ht="13.5" customHeight="1" x14ac:dyDescent="0.25">
      <c r="A3" s="126" t="s">
        <v>90</v>
      </c>
      <c r="B3" s="126">
        <v>2023</v>
      </c>
      <c r="C3" s="127">
        <v>2024</v>
      </c>
      <c r="D3" s="126">
        <v>2025</v>
      </c>
      <c r="E3" s="126">
        <v>2026</v>
      </c>
      <c r="F3" s="126">
        <v>2027</v>
      </c>
      <c r="G3" s="128">
        <v>2028</v>
      </c>
      <c r="H3" s="126">
        <v>2024</v>
      </c>
      <c r="I3" s="126">
        <v>2025</v>
      </c>
      <c r="J3" s="126">
        <v>2026</v>
      </c>
      <c r="K3" s="126">
        <v>2027</v>
      </c>
    </row>
    <row r="4" spans="1:11" ht="12.75" customHeight="1" x14ac:dyDescent="0.25">
      <c r="A4" s="129" t="s">
        <v>91</v>
      </c>
      <c r="B4" s="130">
        <v>1.3783471613954816</v>
      </c>
      <c r="C4" s="131">
        <v>2.0193891320000001</v>
      </c>
      <c r="D4" s="132">
        <v>1.960211165</v>
      </c>
      <c r="E4" s="132">
        <v>2.2192759249999998</v>
      </c>
      <c r="F4" s="132">
        <v>2.6453571650000001</v>
      </c>
      <c r="G4" s="133">
        <v>2.0357533819999998</v>
      </c>
      <c r="H4" s="134">
        <v>-5.8154871190529978E-2</v>
      </c>
      <c r="I4" s="134">
        <v>-0.88257065242873978</v>
      </c>
      <c r="J4" s="134">
        <v>-0.69693697973940028</v>
      </c>
      <c r="K4" s="134">
        <v>0.15789946802838006</v>
      </c>
    </row>
    <row r="5" spans="1:11" ht="12.75" customHeight="1" x14ac:dyDescent="0.25">
      <c r="A5" s="135" t="s">
        <v>92</v>
      </c>
      <c r="B5" s="136">
        <v>1.3783471613954816</v>
      </c>
      <c r="C5" s="137">
        <v>2.3001611800970156</v>
      </c>
      <c r="D5" s="138">
        <v>2.2237888482639301</v>
      </c>
      <c r="E5" s="138">
        <v>2.3581013003481921</v>
      </c>
      <c r="F5" s="138">
        <v>1.0444682263513361</v>
      </c>
      <c r="G5" s="139">
        <v>1.8914691989637245</v>
      </c>
      <c r="H5" s="140">
        <v>-0.40104240406522162</v>
      </c>
      <c r="I5" s="140">
        <v>-0.56551585645265856</v>
      </c>
      <c r="J5" s="140">
        <v>0.21332539428884356</v>
      </c>
      <c r="K5" s="140">
        <v>-0.6169723987036857</v>
      </c>
    </row>
    <row r="6" spans="1:11" ht="12.75" customHeight="1" x14ac:dyDescent="0.25">
      <c r="A6" s="135" t="s">
        <v>93</v>
      </c>
      <c r="B6" s="136">
        <v>1.3783471613954816</v>
      </c>
      <c r="C6" s="137">
        <v>2.4679425416828593</v>
      </c>
      <c r="D6" s="138">
        <v>2.5330286595113733</v>
      </c>
      <c r="E6" s="138">
        <v>1.9198043497361965</v>
      </c>
      <c r="F6" s="138" t="s">
        <v>94</v>
      </c>
      <c r="G6" s="139" t="s">
        <v>94</v>
      </c>
      <c r="H6" s="140">
        <v>-0.38020597589564886</v>
      </c>
      <c r="I6" s="140">
        <v>-0.42028808541741114</v>
      </c>
      <c r="J6" s="140">
        <v>0.10625990878693869</v>
      </c>
      <c r="K6" s="140" t="s">
        <v>94</v>
      </c>
    </row>
    <row r="7" spans="1:11" ht="12.75" customHeight="1" x14ac:dyDescent="0.25">
      <c r="A7" s="135" t="s">
        <v>95</v>
      </c>
      <c r="B7" s="136">
        <v>1.3783471613954816</v>
      </c>
      <c r="C7" s="137">
        <v>2.2450000000000001</v>
      </c>
      <c r="D7" s="138">
        <v>1.855</v>
      </c>
      <c r="E7" s="138">
        <v>2.3159999999999998</v>
      </c>
      <c r="F7" s="138">
        <v>2.5910000000000002</v>
      </c>
      <c r="G7" s="139">
        <v>2.629</v>
      </c>
      <c r="H7" s="140">
        <v>-0.25300000000000011</v>
      </c>
      <c r="I7" s="140">
        <v>-0.94499999999999984</v>
      </c>
      <c r="J7" s="140">
        <v>-0.48399999999999999</v>
      </c>
      <c r="K7" s="140">
        <v>-0.10899999999999999</v>
      </c>
    </row>
    <row r="8" spans="1:11" ht="12.75" customHeight="1" x14ac:dyDescent="0.25">
      <c r="A8" s="135" t="s">
        <v>96</v>
      </c>
      <c r="B8" s="136">
        <v>1.3783471613954816</v>
      </c>
      <c r="C8" s="137">
        <v>2.1086846358017386</v>
      </c>
      <c r="D8" s="138">
        <v>2.731266507045027</v>
      </c>
      <c r="E8" s="138" t="s">
        <v>94</v>
      </c>
      <c r="F8" s="138" t="s">
        <v>94</v>
      </c>
      <c r="G8" s="139" t="s">
        <v>94</v>
      </c>
      <c r="H8" s="140">
        <v>0.34868463580173858</v>
      </c>
      <c r="I8" s="140">
        <v>0.32126650704502691</v>
      </c>
      <c r="J8" s="140" t="s">
        <v>94</v>
      </c>
      <c r="K8" s="140" t="s">
        <v>94</v>
      </c>
    </row>
    <row r="9" spans="1:11" ht="12.75" customHeight="1" x14ac:dyDescent="0.25">
      <c r="A9" s="141" t="s">
        <v>97</v>
      </c>
      <c r="B9" s="142">
        <v>1.3783471613954816</v>
      </c>
      <c r="C9" s="143">
        <v>2.2000000000000002</v>
      </c>
      <c r="D9" s="144">
        <v>2.9</v>
      </c>
      <c r="E9" s="144" t="s">
        <v>94</v>
      </c>
      <c r="F9" s="144" t="s">
        <v>94</v>
      </c>
      <c r="G9" s="145" t="s">
        <v>94</v>
      </c>
      <c r="H9" s="146">
        <v>0.50000000000000022</v>
      </c>
      <c r="I9" s="146">
        <v>0.89999999999999991</v>
      </c>
      <c r="J9" s="146" t="s">
        <v>94</v>
      </c>
      <c r="K9" s="146" t="s">
        <v>94</v>
      </c>
    </row>
    <row r="10" spans="1:11" x14ac:dyDescent="0.25">
      <c r="A10" s="537" t="s">
        <v>98</v>
      </c>
      <c r="B10" s="537"/>
      <c r="C10" s="537"/>
      <c r="D10" s="537"/>
      <c r="E10" s="537"/>
      <c r="F10" s="537"/>
      <c r="G10" s="537"/>
      <c r="H10" s="537"/>
      <c r="I10" s="537"/>
      <c r="J10" s="537"/>
      <c r="K10" s="537"/>
    </row>
  </sheetData>
  <mergeCells count="4">
    <mergeCell ref="C2:G2"/>
    <mergeCell ref="H2:K2"/>
    <mergeCell ref="A10:K10"/>
    <mergeCell ref="A1:K1"/>
  </mergeCells>
  <pageMargins left="0.7" right="0.7" top="0.75" bottom="0.75" header="0.3" footer="0.3"/>
  <pageSetup paperSize="9" scale="94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CE26F-579E-4701-9CC9-2BC5A141A55B}">
  <sheetPr codeName="Sheet7"/>
  <dimension ref="A1:K10"/>
  <sheetViews>
    <sheetView showGridLines="0" zoomScaleNormal="100" workbookViewId="0">
      <selection sqref="A1:K1"/>
    </sheetView>
  </sheetViews>
  <sheetFormatPr defaultColWidth="8.85546875" defaultRowHeight="15" x14ac:dyDescent="0.25"/>
  <cols>
    <col min="1" max="1" width="26" style="1" bestFit="1" customWidth="1"/>
    <col min="2" max="11" width="5.7109375" style="1" customWidth="1"/>
    <col min="12" max="16384" width="8.85546875" style="1"/>
  </cols>
  <sheetData>
    <row r="1" spans="1:11" x14ac:dyDescent="0.25">
      <c r="A1" s="538" t="s">
        <v>99</v>
      </c>
      <c r="B1" s="538"/>
      <c r="C1" s="538"/>
      <c r="D1" s="538"/>
      <c r="E1" s="538"/>
      <c r="F1" s="538"/>
      <c r="G1" s="538"/>
      <c r="H1" s="538"/>
      <c r="I1" s="538"/>
      <c r="J1" s="538"/>
      <c r="K1" s="538"/>
    </row>
    <row r="2" spans="1:11" ht="29.25" customHeight="1" x14ac:dyDescent="0.25">
      <c r="A2" s="125" t="s">
        <v>100</v>
      </c>
      <c r="B2" s="125" t="s">
        <v>87</v>
      </c>
      <c r="C2" s="532" t="s">
        <v>88</v>
      </c>
      <c r="D2" s="533"/>
      <c r="E2" s="533"/>
      <c r="F2" s="533"/>
      <c r="G2" s="534"/>
      <c r="H2" s="535" t="s">
        <v>89</v>
      </c>
      <c r="I2" s="536"/>
      <c r="J2" s="536"/>
      <c r="K2" s="536"/>
    </row>
    <row r="3" spans="1:11" x14ac:dyDescent="0.25">
      <c r="A3" s="126" t="s">
        <v>90</v>
      </c>
      <c r="B3" s="126">
        <v>2023</v>
      </c>
      <c r="C3" s="127">
        <v>2024</v>
      </c>
      <c r="D3" s="126">
        <v>2025</v>
      </c>
      <c r="E3" s="126">
        <v>2026</v>
      </c>
      <c r="F3" s="126">
        <v>2027</v>
      </c>
      <c r="G3" s="128">
        <v>2028</v>
      </c>
      <c r="H3" s="126">
        <v>2024</v>
      </c>
      <c r="I3" s="126">
        <v>2025</v>
      </c>
      <c r="J3" s="126">
        <v>2026</v>
      </c>
      <c r="K3" s="126">
        <v>2027</v>
      </c>
    </row>
    <row r="4" spans="1:11" ht="12.75" customHeight="1" x14ac:dyDescent="0.25">
      <c r="A4" s="129" t="s">
        <v>101</v>
      </c>
      <c r="B4" s="130">
        <v>10.5</v>
      </c>
      <c r="C4" s="137">
        <v>2.7859823635494299</v>
      </c>
      <c r="D4" s="138">
        <v>4.9837599643087298</v>
      </c>
      <c r="E4" s="138">
        <v>2.57611585057988</v>
      </c>
      <c r="F4" s="138">
        <v>2.3558019555080598</v>
      </c>
      <c r="G4" s="139">
        <v>2.13952433262223</v>
      </c>
      <c r="H4" s="134">
        <v>-4.097100672344034E-2</v>
      </c>
      <c r="I4" s="134">
        <v>2.06800460956558</v>
      </c>
      <c r="J4" s="134">
        <v>0.11612438628934019</v>
      </c>
      <c r="K4" s="134">
        <v>-0.18288940600848003</v>
      </c>
    </row>
    <row r="5" spans="1:11" ht="12.75" customHeight="1" x14ac:dyDescent="0.25">
      <c r="A5" s="135" t="s">
        <v>102</v>
      </c>
      <c r="B5" s="136">
        <v>10.5</v>
      </c>
      <c r="C5" s="137">
        <v>2.7685239457919231</v>
      </c>
      <c r="D5" s="138">
        <v>5.4029598239917043</v>
      </c>
      <c r="E5" s="138">
        <v>2.6634214715760107</v>
      </c>
      <c r="F5" s="138">
        <v>2.1942945119082902</v>
      </c>
      <c r="G5" s="139">
        <v>2.4097247176445347</v>
      </c>
      <c r="H5" s="140">
        <v>-0.44757489463828204</v>
      </c>
      <c r="I5" s="140">
        <v>2.3491080873871426</v>
      </c>
      <c r="J5" s="140">
        <v>-0.47370794315801801</v>
      </c>
      <c r="K5" s="140">
        <v>-0.28720217721720731</v>
      </c>
    </row>
    <row r="6" spans="1:11" ht="12.75" customHeight="1" x14ac:dyDescent="0.25">
      <c r="A6" s="135" t="s">
        <v>103</v>
      </c>
      <c r="B6" s="136">
        <v>10.513581334114903</v>
      </c>
      <c r="C6" s="137">
        <v>2.6791731171835806</v>
      </c>
      <c r="D6" s="138">
        <v>5.0458442000465169</v>
      </c>
      <c r="E6" s="138">
        <v>2.7127424986295807</v>
      </c>
      <c r="F6" s="138" t="s">
        <v>94</v>
      </c>
      <c r="G6" s="139" t="s">
        <v>94</v>
      </c>
      <c r="H6" s="140">
        <v>-0.15951837545794945</v>
      </c>
      <c r="I6" s="140">
        <v>0.49989018168444943</v>
      </c>
      <c r="J6" s="140">
        <v>-1.0772020770145616</v>
      </c>
      <c r="K6" s="140" t="s">
        <v>94</v>
      </c>
    </row>
    <row r="7" spans="1:11" ht="12.75" customHeight="1" x14ac:dyDescent="0.25">
      <c r="A7" s="135" t="s">
        <v>104</v>
      </c>
      <c r="B7" s="136">
        <v>11</v>
      </c>
      <c r="C7" s="137">
        <v>2.782</v>
      </c>
      <c r="D7" s="138">
        <v>5.0570000000000004</v>
      </c>
      <c r="E7" s="138">
        <v>2.4209999999999998</v>
      </c>
      <c r="F7" s="138">
        <v>2.0289999999999999</v>
      </c>
      <c r="G7" s="139">
        <v>2.012</v>
      </c>
      <c r="H7" s="140">
        <v>-2.0439999999999996</v>
      </c>
      <c r="I7" s="140">
        <v>2.7330000000000005</v>
      </c>
      <c r="J7" s="140">
        <v>0.50299999999999989</v>
      </c>
      <c r="K7" s="140">
        <v>0.24899999999999989</v>
      </c>
    </row>
    <row r="8" spans="1:11" ht="12.75" customHeight="1" x14ac:dyDescent="0.25">
      <c r="A8" s="135" t="s">
        <v>105</v>
      </c>
      <c r="B8" s="136">
        <v>11</v>
      </c>
      <c r="C8" s="137">
        <v>2.9</v>
      </c>
      <c r="D8" s="138">
        <v>3.3</v>
      </c>
      <c r="E8" s="138" t="s">
        <v>94</v>
      </c>
      <c r="F8" s="138" t="s">
        <v>94</v>
      </c>
      <c r="G8" s="139" t="s">
        <v>94</v>
      </c>
      <c r="H8" s="140">
        <v>-2.2713285000000005</v>
      </c>
      <c r="I8" s="140">
        <v>-9.5632000000000161E-2</v>
      </c>
      <c r="J8" s="140" t="s">
        <v>94</v>
      </c>
      <c r="K8" s="140" t="s">
        <v>94</v>
      </c>
    </row>
    <row r="9" spans="1:11" ht="12.75" customHeight="1" x14ac:dyDescent="0.25">
      <c r="A9" s="141" t="s">
        <v>106</v>
      </c>
      <c r="B9" s="142">
        <v>11</v>
      </c>
      <c r="C9" s="143">
        <v>3.1</v>
      </c>
      <c r="D9" s="144">
        <v>3.6</v>
      </c>
      <c r="E9" s="144" t="s">
        <v>94</v>
      </c>
      <c r="F9" s="144" t="s">
        <v>94</v>
      </c>
      <c r="G9" s="145" t="s">
        <v>94</v>
      </c>
      <c r="H9" s="146">
        <v>-2.1</v>
      </c>
      <c r="I9" s="146">
        <v>0.60000000000000009</v>
      </c>
      <c r="J9" s="146" t="s">
        <v>94</v>
      </c>
      <c r="K9" s="146" t="s">
        <v>94</v>
      </c>
    </row>
    <row r="10" spans="1:11" x14ac:dyDescent="0.25">
      <c r="A10" s="537" t="s">
        <v>98</v>
      </c>
      <c r="B10" s="537"/>
      <c r="C10" s="537"/>
      <c r="D10" s="537"/>
      <c r="E10" s="537"/>
      <c r="F10" s="537"/>
      <c r="G10" s="537"/>
      <c r="H10" s="537"/>
      <c r="I10" s="537"/>
      <c r="J10" s="537"/>
      <c r="K10" s="537"/>
    </row>
  </sheetData>
  <mergeCells count="4">
    <mergeCell ref="C2:G2"/>
    <mergeCell ref="H2:K2"/>
    <mergeCell ref="A10:K10"/>
    <mergeCell ref="A1:K1"/>
  </mergeCells>
  <pageMargins left="0.7" right="0.7" top="0.75" bottom="0.75" header="0.3" footer="0.3"/>
  <pageSetup paperSize="9"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165FA-258F-4931-9392-03A4A1C7F69C}">
  <sheetPr codeName="Sheet3">
    <pageSetUpPr fitToPage="1"/>
  </sheetPr>
  <dimension ref="A1:F17"/>
  <sheetViews>
    <sheetView showGridLines="0" workbookViewId="0">
      <selection sqref="A1:F1"/>
    </sheetView>
  </sheetViews>
  <sheetFormatPr defaultColWidth="8.85546875" defaultRowHeight="15" x14ac:dyDescent="0.25"/>
  <cols>
    <col min="1" max="1" width="56.42578125" style="1" customWidth="1"/>
    <col min="2" max="16384" width="8.85546875" style="1"/>
  </cols>
  <sheetData>
    <row r="1" spans="1:6" ht="15.75" thickBot="1" x14ac:dyDescent="0.3">
      <c r="A1" s="540" t="s">
        <v>107</v>
      </c>
      <c r="B1" s="540"/>
      <c r="C1" s="540"/>
      <c r="D1" s="540"/>
      <c r="E1" s="540"/>
      <c r="F1" s="540"/>
    </row>
    <row r="2" spans="1:6" x14ac:dyDescent="0.25">
      <c r="A2" s="28" t="s">
        <v>59</v>
      </c>
      <c r="B2" s="20">
        <v>2024</v>
      </c>
      <c r="C2" s="20">
        <v>2025</v>
      </c>
      <c r="D2" s="20">
        <v>2026</v>
      </c>
      <c r="E2" s="20">
        <v>2027</v>
      </c>
      <c r="F2" s="20">
        <v>2028</v>
      </c>
    </row>
    <row r="3" spans="1:6" x14ac:dyDescent="0.25">
      <c r="A3" s="22" t="s">
        <v>108</v>
      </c>
      <c r="B3" s="26">
        <v>-1.1451706969610251</v>
      </c>
      <c r="C3" s="26">
        <v>0.5596611028748395</v>
      </c>
      <c r="D3" s="26">
        <v>-0.26606547513693535</v>
      </c>
      <c r="E3" s="26">
        <v>-0.24166440578353576</v>
      </c>
      <c r="F3" s="26">
        <v>-0.37898579800989118</v>
      </c>
    </row>
    <row r="4" spans="1:6" x14ac:dyDescent="0.25">
      <c r="A4" s="22" t="s">
        <v>109</v>
      </c>
      <c r="B4" s="26">
        <v>0.95981065925166287</v>
      </c>
      <c r="C4" s="26">
        <v>0.77055346819538495</v>
      </c>
      <c r="D4" s="26">
        <v>4.6724677440287014E-2</v>
      </c>
      <c r="E4" s="26">
        <v>-1.3580413018631691E-2</v>
      </c>
      <c r="F4" s="26">
        <v>0</v>
      </c>
    </row>
    <row r="5" spans="1:6" x14ac:dyDescent="0.25">
      <c r="A5" s="22" t="s">
        <v>110</v>
      </c>
      <c r="B5" s="26">
        <v>8.0424440336243574E-2</v>
      </c>
      <c r="C5" s="26">
        <v>-8.4633356155932538E-2</v>
      </c>
      <c r="D5" s="26">
        <v>-7.110842385240404E-2</v>
      </c>
      <c r="E5" s="26">
        <v>-0.16743248581953701</v>
      </c>
      <c r="F5" s="26">
        <v>-0.14248639424921983</v>
      </c>
    </row>
    <row r="6" spans="1:6" x14ac:dyDescent="0.25">
      <c r="A6" s="21" t="s">
        <v>111</v>
      </c>
      <c r="B6" s="25">
        <v>-0.26578447804560579</v>
      </c>
      <c r="C6" s="25">
        <v>1.4148479272261569</v>
      </c>
      <c r="D6" s="25">
        <v>-0.14823237384424429</v>
      </c>
      <c r="E6" s="25">
        <v>-8.7812332982630442E-2</v>
      </c>
      <c r="F6" s="25">
        <v>-0.23649940376067136</v>
      </c>
    </row>
    <row r="7" spans="1:6" x14ac:dyDescent="0.25">
      <c r="A7" s="22" t="s">
        <v>112</v>
      </c>
      <c r="B7" s="32">
        <v>1.8009605492816858</v>
      </c>
      <c r="C7" s="32">
        <v>-0.71219299666698566</v>
      </c>
      <c r="D7" s="32">
        <v>-0.32482091143740399</v>
      </c>
      <c r="E7" s="32">
        <v>1.8895395769868388</v>
      </c>
      <c r="F7" s="32">
        <v>5.8878060457533854E-2</v>
      </c>
    </row>
    <row r="8" spans="1:6" x14ac:dyDescent="0.25">
      <c r="A8" s="23" t="s">
        <v>113</v>
      </c>
      <c r="B8" s="27">
        <v>1.53517607123608</v>
      </c>
      <c r="C8" s="27">
        <v>0.70265493055917128</v>
      </c>
      <c r="D8" s="27">
        <v>-0.47305328528164825</v>
      </c>
      <c r="E8" s="27">
        <v>1.8017272440042085</v>
      </c>
      <c r="F8" s="27">
        <v>-0.1776213433031375</v>
      </c>
    </row>
    <row r="9" spans="1:6" ht="15.75" thickBot="1" x14ac:dyDescent="0.3">
      <c r="A9" s="363" t="s">
        <v>114</v>
      </c>
      <c r="B9" s="380">
        <v>-0.40075629999999995</v>
      </c>
      <c r="C9" s="380">
        <v>-0.58917379999999997</v>
      </c>
      <c r="D9" s="380">
        <v>-0.54967820000000001</v>
      </c>
      <c r="E9" s="380">
        <v>-4.63668E-2</v>
      </c>
      <c r="F9" s="380">
        <v>3.3233600000000002E-2</v>
      </c>
    </row>
    <row r="10" spans="1:6" x14ac:dyDescent="0.25">
      <c r="A10" s="541" t="s">
        <v>115</v>
      </c>
      <c r="B10" s="541"/>
      <c r="C10" s="541"/>
      <c r="D10" s="541"/>
      <c r="E10" s="541"/>
      <c r="F10" s="541"/>
    </row>
    <row r="11" spans="1:6" x14ac:dyDescent="0.25">
      <c r="A11" s="542" t="s">
        <v>116</v>
      </c>
      <c r="B11" s="542"/>
      <c r="C11" s="542"/>
      <c r="D11" s="542"/>
      <c r="E11" s="542"/>
      <c r="F11" s="542"/>
    </row>
    <row r="12" spans="1:6" ht="22.5" customHeight="1" x14ac:dyDescent="0.25">
      <c r="A12" s="539" t="s">
        <v>117</v>
      </c>
      <c r="B12" s="539"/>
      <c r="C12" s="539"/>
      <c r="D12" s="539"/>
      <c r="E12" s="539"/>
      <c r="F12" s="539"/>
    </row>
    <row r="13" spans="1:6" x14ac:dyDescent="0.25">
      <c r="A13" s="539" t="s">
        <v>118</v>
      </c>
      <c r="B13" s="539"/>
      <c r="C13" s="539"/>
      <c r="D13" s="539"/>
      <c r="E13" s="539"/>
      <c r="F13" s="539"/>
    </row>
    <row r="14" spans="1:6" ht="15" customHeight="1" x14ac:dyDescent="0.25">
      <c r="A14" s="539" t="s">
        <v>119</v>
      </c>
      <c r="B14" s="539"/>
      <c r="C14" s="539"/>
      <c r="D14" s="539"/>
      <c r="E14" s="539"/>
      <c r="F14" s="539"/>
    </row>
    <row r="15" spans="1:6" x14ac:dyDescent="0.25">
      <c r="A15"/>
      <c r="B15"/>
      <c r="C15"/>
      <c r="D15"/>
      <c r="E15"/>
      <c r="F15"/>
    </row>
    <row r="16" spans="1:6" x14ac:dyDescent="0.25">
      <c r="A16" s="29"/>
      <c r="B16"/>
      <c r="C16"/>
      <c r="D16"/>
      <c r="E16"/>
      <c r="F16"/>
    </row>
    <row r="17" spans="1:6" x14ac:dyDescent="0.25">
      <c r="A17" s="30"/>
      <c r="B17" s="31"/>
      <c r="C17"/>
      <c r="D17"/>
      <c r="E17"/>
      <c r="F17"/>
    </row>
  </sheetData>
  <mergeCells count="6">
    <mergeCell ref="A14:F14"/>
    <mergeCell ref="A1:F1"/>
    <mergeCell ref="A10:F10"/>
    <mergeCell ref="A11:F11"/>
    <mergeCell ref="A12:F12"/>
    <mergeCell ref="A13:F13"/>
  </mergeCells>
  <pageMargins left="0.7" right="0.7" top="0.75" bottom="0.75" header="0.3" footer="0.3"/>
  <pageSetup paperSize="9" scale="46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79307-5F4A-4668-8E05-0FA027509825}">
  <sheetPr codeName="Hárok11"/>
  <dimension ref="A1:C19"/>
  <sheetViews>
    <sheetView showGridLines="0" zoomScaleNormal="100" workbookViewId="0">
      <selection activeCell="F19" sqref="F19"/>
    </sheetView>
  </sheetViews>
  <sheetFormatPr defaultColWidth="9.140625" defaultRowHeight="12.6" customHeight="1" x14ac:dyDescent="0.2"/>
  <cols>
    <col min="1" max="1" width="44.42578125" style="4" customWidth="1"/>
    <col min="2" max="3" width="20.85546875" style="4" customWidth="1"/>
    <col min="4" max="16384" width="9.140625" style="4"/>
  </cols>
  <sheetData>
    <row r="1" spans="1:3" ht="12.6" customHeight="1" thickBot="1" x14ac:dyDescent="0.25">
      <c r="A1" s="543" t="s">
        <v>500</v>
      </c>
      <c r="B1" s="543"/>
      <c r="C1" s="543"/>
    </row>
    <row r="2" spans="1:3" ht="12.6" customHeight="1" x14ac:dyDescent="0.2">
      <c r="A2" s="544" t="s">
        <v>120</v>
      </c>
      <c r="B2" s="546" t="s">
        <v>501</v>
      </c>
      <c r="C2" s="547"/>
    </row>
    <row r="3" spans="1:3" ht="27" customHeight="1" x14ac:dyDescent="0.2">
      <c r="A3" s="545"/>
      <c r="B3" s="237" t="s">
        <v>502</v>
      </c>
      <c r="C3" s="493" t="s">
        <v>503</v>
      </c>
    </row>
    <row r="4" spans="1:3" ht="12.6" customHeight="1" x14ac:dyDescent="0.2">
      <c r="A4" s="494" t="s">
        <v>504</v>
      </c>
      <c r="B4" s="240">
        <v>273.97863802137908</v>
      </c>
      <c r="C4" s="495">
        <v>23.932638021384264</v>
      </c>
    </row>
    <row r="5" spans="1:3" ht="12.6" customHeight="1" thickBot="1" x14ac:dyDescent="0.25">
      <c r="A5" s="496" t="s">
        <v>124</v>
      </c>
      <c r="B5" s="242">
        <v>0.20880964520656295</v>
      </c>
      <c r="C5" s="497">
        <v>1.8239982832940402E-2</v>
      </c>
    </row>
    <row r="6" spans="1:3" ht="12.6" customHeight="1" x14ac:dyDescent="0.2">
      <c r="A6" s="498" t="s">
        <v>125</v>
      </c>
      <c r="B6" s="243">
        <v>-360.37325823998981</v>
      </c>
      <c r="C6" s="499">
        <v>-97.26456510645221</v>
      </c>
    </row>
    <row r="7" spans="1:3" ht="12.6" customHeight="1" x14ac:dyDescent="0.2">
      <c r="A7" s="498" t="s">
        <v>505</v>
      </c>
      <c r="B7" s="243">
        <v>7.6157660581216078</v>
      </c>
      <c r="C7" s="499">
        <v>-4.2052339418783049</v>
      </c>
    </row>
    <row r="8" spans="1:3" ht="12.6" customHeight="1" x14ac:dyDescent="0.2">
      <c r="A8" s="498" t="s">
        <v>506</v>
      </c>
      <c r="B8" s="243">
        <v>-73.808555072577292</v>
      </c>
      <c r="C8" s="499">
        <v>26.842154921716428</v>
      </c>
    </row>
    <row r="9" spans="1:3" ht="12.6" customHeight="1" x14ac:dyDescent="0.2">
      <c r="A9" s="498" t="s">
        <v>136</v>
      </c>
      <c r="B9" s="243">
        <v>138.55335455466229</v>
      </c>
      <c r="C9" s="499">
        <v>-31.043645445337461</v>
      </c>
    </row>
    <row r="10" spans="1:3" ht="12.6" customHeight="1" x14ac:dyDescent="0.2">
      <c r="A10" s="498" t="s">
        <v>141</v>
      </c>
      <c r="B10" s="243">
        <v>1240.9037291579962</v>
      </c>
      <c r="C10" s="499">
        <v>115.05187093445437</v>
      </c>
    </row>
    <row r="11" spans="1:3" ht="12.6" customHeight="1" x14ac:dyDescent="0.2">
      <c r="A11" s="498" t="s">
        <v>507</v>
      </c>
      <c r="B11" s="243">
        <v>871.2210474932258</v>
      </c>
      <c r="C11" s="499">
        <v>56.342189269683729</v>
      </c>
    </row>
    <row r="12" spans="1:3" ht="12.6" customHeight="1" x14ac:dyDescent="0.2">
      <c r="A12" s="498" t="s">
        <v>508</v>
      </c>
      <c r="B12" s="243">
        <v>369.68268166477048</v>
      </c>
      <c r="C12" s="499">
        <v>58.709681664770649</v>
      </c>
    </row>
    <row r="13" spans="1:3" ht="12.6" customHeight="1" x14ac:dyDescent="0.2">
      <c r="A13" s="498" t="s">
        <v>147</v>
      </c>
      <c r="B13" s="244">
        <v>-73.751853642484093</v>
      </c>
      <c r="C13" s="500">
        <v>-100.5753603124831</v>
      </c>
    </row>
    <row r="14" spans="1:3" ht="12.6" customHeight="1" x14ac:dyDescent="0.2">
      <c r="A14" s="498" t="s">
        <v>150</v>
      </c>
      <c r="B14" s="244">
        <v>-528.93366518065613</v>
      </c>
      <c r="C14" s="500">
        <v>-60.718406940657587</v>
      </c>
    </row>
    <row r="15" spans="1:3" ht="12.6" customHeight="1" x14ac:dyDescent="0.2">
      <c r="A15" s="498" t="s">
        <v>156</v>
      </c>
      <c r="B15" s="243">
        <v>351.44195918106834</v>
      </c>
      <c r="C15" s="499">
        <v>189.61366270677172</v>
      </c>
    </row>
    <row r="16" spans="1:3" ht="12.6" customHeight="1" x14ac:dyDescent="0.2">
      <c r="A16" s="498" t="s">
        <v>165</v>
      </c>
      <c r="B16" s="243">
        <v>-100.89099061714288</v>
      </c>
      <c r="C16" s="499">
        <v>-23.872990617142875</v>
      </c>
    </row>
    <row r="17" spans="1:3" ht="12.6" customHeight="1" x14ac:dyDescent="0.2">
      <c r="A17" s="498" t="s">
        <v>509</v>
      </c>
      <c r="B17" s="243">
        <v>-375.26169250101998</v>
      </c>
      <c r="C17" s="499">
        <v>-23.261692501019979</v>
      </c>
    </row>
    <row r="18" spans="1:3" ht="12.6" customHeight="1" thickBot="1" x14ac:dyDescent="0.25">
      <c r="A18" s="501" t="s">
        <v>167</v>
      </c>
      <c r="B18" s="502">
        <v>48.483844323396625</v>
      </c>
      <c r="C18" s="503">
        <v>33.366844323398254</v>
      </c>
    </row>
    <row r="19" spans="1:3" ht="12.6" customHeight="1" x14ac:dyDescent="0.2">
      <c r="A19" s="124"/>
      <c r="B19" s="124"/>
      <c r="C19" s="492" t="s">
        <v>65</v>
      </c>
    </row>
  </sheetData>
  <mergeCells count="3">
    <mergeCell ref="A1:C1"/>
    <mergeCell ref="A2:A3"/>
    <mergeCell ref="B2:C2"/>
  </mergeCells>
  <pageMargins left="0.7" right="0.7" top="0.75" bottom="0.75" header="0.3" footer="0.3"/>
  <pageSetup paperSize="9" orientation="portrait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968F8-C0B7-4DD1-9135-64D53AD60F18}">
  <sheetPr codeName="Hárok12">
    <pageSetUpPr fitToPage="1"/>
  </sheetPr>
  <dimension ref="A1:D52"/>
  <sheetViews>
    <sheetView showGridLines="0" zoomScaleNormal="100" workbookViewId="0">
      <selection sqref="A1:D1"/>
    </sheetView>
  </sheetViews>
  <sheetFormatPr defaultColWidth="9.140625" defaultRowHeight="12.6" customHeight="1" x14ac:dyDescent="0.25"/>
  <cols>
    <col min="1" max="1" width="50.7109375" style="1" customWidth="1"/>
    <col min="2" max="2" width="12.5703125" style="1" customWidth="1"/>
    <col min="3" max="4" width="12.7109375" style="1" customWidth="1"/>
    <col min="5" max="16384" width="9.140625" style="4"/>
  </cols>
  <sheetData>
    <row r="1" spans="1:4" ht="12.6" customHeight="1" x14ac:dyDescent="0.25">
      <c r="A1" s="548" t="s">
        <v>13</v>
      </c>
      <c r="B1" s="548"/>
      <c r="C1" s="548"/>
      <c r="D1" s="548"/>
    </row>
    <row r="2" spans="1:4" ht="12.6" customHeight="1" thickBot="1" x14ac:dyDescent="0.25">
      <c r="A2" s="78" t="s">
        <v>120</v>
      </c>
      <c r="B2" s="79">
        <v>2025</v>
      </c>
      <c r="C2" s="78">
        <v>2026</v>
      </c>
      <c r="D2" s="80">
        <v>2027</v>
      </c>
    </row>
    <row r="3" spans="1:4" ht="12.6" customHeight="1" x14ac:dyDescent="0.2">
      <c r="A3" s="81" t="s">
        <v>121</v>
      </c>
      <c r="B3" s="82">
        <v>-6603.34399999999</v>
      </c>
      <c r="C3" s="82">
        <v>-6128.3860000000104</v>
      </c>
      <c r="D3" s="83">
        <v>-7408.5119999999952</v>
      </c>
    </row>
    <row r="4" spans="1:4" ht="12.6" customHeight="1" x14ac:dyDescent="0.2">
      <c r="A4" s="84" t="s">
        <v>122</v>
      </c>
      <c r="B4" s="85">
        <v>-4.7199999977126668</v>
      </c>
      <c r="C4" s="85">
        <v>-4.160333131541381</v>
      </c>
      <c r="D4" s="86">
        <v>-4.8692673662959223</v>
      </c>
    </row>
    <row r="5" spans="1:4" ht="12.6" customHeight="1" x14ac:dyDescent="0.2">
      <c r="A5" s="87" t="s">
        <v>123</v>
      </c>
      <c r="B5" s="88">
        <v>300.30195772998144</v>
      </c>
      <c r="C5" s="88">
        <v>-951.3195808090893</v>
      </c>
      <c r="D5" s="89">
        <v>-166.65485496670271</v>
      </c>
    </row>
    <row r="6" spans="1:4" ht="12.6" customHeight="1" thickBot="1" x14ac:dyDescent="0.25">
      <c r="A6" s="87" t="s">
        <v>124</v>
      </c>
      <c r="B6" s="90">
        <v>0.21539691541437672</v>
      </c>
      <c r="C6" s="90">
        <v>-0.64596564100495002</v>
      </c>
      <c r="D6" s="91">
        <v>-0.10737117057816384</v>
      </c>
    </row>
    <row r="7" spans="1:4" ht="12.6" customHeight="1" thickBot="1" x14ac:dyDescent="0.25">
      <c r="A7" s="92" t="s">
        <v>125</v>
      </c>
      <c r="B7" s="93">
        <v>-652.15613479532942</v>
      </c>
      <c r="C7" s="94">
        <v>-656.44548286742224</v>
      </c>
      <c r="D7" s="95">
        <v>-291.00872985093855</v>
      </c>
    </row>
    <row r="8" spans="1:4" ht="12.6" customHeight="1" x14ac:dyDescent="0.2">
      <c r="A8" s="96" t="s">
        <v>126</v>
      </c>
      <c r="B8" s="97">
        <v>6.2590929774806625</v>
      </c>
      <c r="C8" s="98">
        <v>76.396629414369244</v>
      </c>
      <c r="D8" s="99">
        <v>38.6633762192956</v>
      </c>
    </row>
    <row r="9" spans="1:4" ht="12.6" customHeight="1" x14ac:dyDescent="0.2">
      <c r="A9" s="100" t="s">
        <v>127</v>
      </c>
      <c r="B9" s="101">
        <v>-5.2860628703345469</v>
      </c>
      <c r="C9" s="102">
        <v>-19.129642801579564</v>
      </c>
      <c r="D9" s="103">
        <v>-8.038927427600953</v>
      </c>
    </row>
    <row r="10" spans="1:4" ht="12.6" customHeight="1" x14ac:dyDescent="0.2">
      <c r="A10" s="100" t="s">
        <v>128</v>
      </c>
      <c r="B10" s="101">
        <v>54.64011877844564</v>
      </c>
      <c r="C10" s="102">
        <v>67.489063648804972</v>
      </c>
      <c r="D10" s="103">
        <v>74.279421787217757</v>
      </c>
    </row>
    <row r="11" spans="1:4" ht="12.6" customHeight="1" x14ac:dyDescent="0.2">
      <c r="A11" s="104" t="s">
        <v>129</v>
      </c>
      <c r="B11" s="102">
        <v>-13.089999999999975</v>
      </c>
      <c r="C11" s="102">
        <v>-33.206000000000017</v>
      </c>
      <c r="D11" s="103">
        <v>-51.317999999999984</v>
      </c>
    </row>
    <row r="12" spans="1:4" ht="12.6" customHeight="1" x14ac:dyDescent="0.2">
      <c r="A12" s="104" t="s">
        <v>130</v>
      </c>
      <c r="B12" s="102">
        <v>48.568189957447004</v>
      </c>
      <c r="C12" s="102">
        <v>92.560598536120381</v>
      </c>
      <c r="D12" s="103">
        <v>78.204813141623276</v>
      </c>
    </row>
    <row r="13" spans="1:4" ht="12.6" customHeight="1" x14ac:dyDescent="0.2">
      <c r="A13" s="104" t="s">
        <v>131</v>
      </c>
      <c r="B13" s="102">
        <v>-0.48300000000000409</v>
      </c>
      <c r="C13" s="102">
        <v>22.670999999999992</v>
      </c>
      <c r="D13" s="103">
        <v>-28.24799999999999</v>
      </c>
    </row>
    <row r="14" spans="1:4" ht="12.6" customHeight="1" thickBot="1" x14ac:dyDescent="0.25">
      <c r="A14" s="105" t="s">
        <v>132</v>
      </c>
      <c r="B14" s="106">
        <v>-78.090152888077455</v>
      </c>
      <c r="C14" s="106">
        <v>-53.98838996897652</v>
      </c>
      <c r="D14" s="107">
        <v>-26.215931281944506</v>
      </c>
    </row>
    <row r="15" spans="1:4" ht="12.6" customHeight="1" x14ac:dyDescent="0.2">
      <c r="A15" s="108" t="s">
        <v>133</v>
      </c>
      <c r="B15" s="98">
        <v>286.47817103372654</v>
      </c>
      <c r="C15" s="98">
        <v>235.17056294609938</v>
      </c>
      <c r="D15" s="99">
        <v>205.86922664704889</v>
      </c>
    </row>
    <row r="16" spans="1:4" ht="12.6" customHeight="1" x14ac:dyDescent="0.2">
      <c r="A16" s="104" t="s">
        <v>134</v>
      </c>
      <c r="B16" s="102">
        <v>136.89469023825768</v>
      </c>
      <c r="C16" s="102">
        <v>124.23982646800687</v>
      </c>
      <c r="D16" s="103">
        <v>133.27803804399446</v>
      </c>
    </row>
    <row r="17" spans="1:4" ht="12.6" customHeight="1" thickBot="1" x14ac:dyDescent="0.25">
      <c r="A17" s="105" t="s">
        <v>135</v>
      </c>
      <c r="B17" s="109">
        <v>149.58348079546886</v>
      </c>
      <c r="C17" s="109">
        <v>110.93073647809251</v>
      </c>
      <c r="D17" s="110">
        <v>72.591188603054434</v>
      </c>
    </row>
    <row r="18" spans="1:4" ht="12.6" customHeight="1" x14ac:dyDescent="0.2">
      <c r="A18" s="108" t="s">
        <v>136</v>
      </c>
      <c r="B18" s="98">
        <v>-58.130440905823804</v>
      </c>
      <c r="C18" s="98">
        <v>-96.025693632444472</v>
      </c>
      <c r="D18" s="99">
        <v>254.89321708898689</v>
      </c>
    </row>
    <row r="19" spans="1:4" ht="12.6" customHeight="1" x14ac:dyDescent="0.2">
      <c r="A19" s="104" t="s">
        <v>137</v>
      </c>
      <c r="B19" s="102">
        <v>1.8555269999999382</v>
      </c>
      <c r="C19" s="102">
        <v>2.2975449562470658</v>
      </c>
      <c r="D19" s="103">
        <v>2.5366824170637301</v>
      </c>
    </row>
    <row r="20" spans="1:4" ht="12.6" customHeight="1" x14ac:dyDescent="0.2">
      <c r="A20" s="104" t="s">
        <v>138</v>
      </c>
      <c r="B20" s="102">
        <v>-194.13772039227388</v>
      </c>
      <c r="C20" s="102">
        <v>-201.18278270917676</v>
      </c>
      <c r="D20" s="103">
        <v>152.82687792765512</v>
      </c>
    </row>
    <row r="21" spans="1:4" ht="12.6" customHeight="1" x14ac:dyDescent="0.2">
      <c r="A21" s="104" t="s">
        <v>139</v>
      </c>
      <c r="B21" s="102">
        <v>257.60000000000002</v>
      </c>
      <c r="C21" s="102">
        <v>214.6</v>
      </c>
      <c r="D21" s="103">
        <v>214.6</v>
      </c>
    </row>
    <row r="22" spans="1:4" ht="12.6" customHeight="1" thickBot="1" x14ac:dyDescent="0.25">
      <c r="A22" s="105" t="s">
        <v>140</v>
      </c>
      <c r="B22" s="106">
        <v>-123.44824751354989</v>
      </c>
      <c r="C22" s="106">
        <v>-111.74045587951477</v>
      </c>
      <c r="D22" s="107">
        <v>-115.070343255732</v>
      </c>
    </row>
    <row r="23" spans="1:4" ht="12.6" customHeight="1" x14ac:dyDescent="0.2">
      <c r="A23" s="108" t="s">
        <v>141</v>
      </c>
      <c r="B23" s="98">
        <v>916.8400687405283</v>
      </c>
      <c r="C23" s="98">
        <v>-23.561478663506591</v>
      </c>
      <c r="D23" s="99">
        <v>816.50031689129537</v>
      </c>
    </row>
    <row r="24" spans="1:4" ht="12.6" customHeight="1" x14ac:dyDescent="0.2">
      <c r="A24" s="104" t="s">
        <v>142</v>
      </c>
      <c r="B24" s="102">
        <v>456.48570000000001</v>
      </c>
      <c r="C24" s="102">
        <v>467.495</v>
      </c>
      <c r="D24" s="103">
        <v>487.50700000000001</v>
      </c>
    </row>
    <row r="25" spans="1:4" ht="12.6" customHeight="1" x14ac:dyDescent="0.2">
      <c r="A25" s="104" t="s">
        <v>143</v>
      </c>
      <c r="B25" s="102">
        <v>-83.735636593148229</v>
      </c>
      <c r="C25" s="102">
        <v>39.089444811996145</v>
      </c>
      <c r="D25" s="103">
        <v>-179.57952612845656</v>
      </c>
    </row>
    <row r="26" spans="1:4" ht="12.6" customHeight="1" x14ac:dyDescent="0.2">
      <c r="A26" s="104" t="s">
        <v>144</v>
      </c>
      <c r="B26" s="102">
        <v>-69.938607756654164</v>
      </c>
      <c r="C26" s="102">
        <v>-142.33504260847531</v>
      </c>
      <c r="D26" s="103">
        <v>-191.65637335770271</v>
      </c>
    </row>
    <row r="27" spans="1:4" ht="12.6" customHeight="1" x14ac:dyDescent="0.2">
      <c r="A27" s="104" t="s">
        <v>145</v>
      </c>
      <c r="B27" s="102">
        <v>495.17665168120465</v>
      </c>
      <c r="C27" s="102">
        <v>237.96639004313374</v>
      </c>
      <c r="D27" s="103">
        <v>344.20611287325625</v>
      </c>
    </row>
    <row r="28" spans="1:4" ht="12.6" customHeight="1" thickBot="1" x14ac:dyDescent="0.25">
      <c r="A28" s="105" t="s">
        <v>146</v>
      </c>
      <c r="B28" s="106">
        <v>118.85196140912603</v>
      </c>
      <c r="C28" s="106">
        <v>-625.77727091016118</v>
      </c>
      <c r="D28" s="107">
        <v>356.02310350419839</v>
      </c>
    </row>
    <row r="29" spans="1:4" ht="12.6" customHeight="1" x14ac:dyDescent="0.2">
      <c r="A29" s="111" t="s">
        <v>147</v>
      </c>
      <c r="B29" s="98">
        <v>-149.74295412147467</v>
      </c>
      <c r="C29" s="98">
        <v>-166.88906979570606</v>
      </c>
      <c r="D29" s="99">
        <v>-535.52420931720098</v>
      </c>
    </row>
    <row r="30" spans="1:4" ht="12.6" customHeight="1" x14ac:dyDescent="0.2">
      <c r="A30" s="104" t="s">
        <v>148</v>
      </c>
      <c r="B30" s="102">
        <v>-188.337772946923</v>
      </c>
      <c r="C30" s="102">
        <v>-210.50565246116639</v>
      </c>
      <c r="D30" s="103">
        <v>-515.61975555038589</v>
      </c>
    </row>
    <row r="31" spans="1:4" ht="12.6" customHeight="1" thickBot="1" x14ac:dyDescent="0.25">
      <c r="A31" s="105" t="s">
        <v>149</v>
      </c>
      <c r="B31" s="109">
        <v>38.594818825448328</v>
      </c>
      <c r="C31" s="109">
        <v>43.616582665460328</v>
      </c>
      <c r="D31" s="110">
        <v>-19.904453766815095</v>
      </c>
    </row>
    <row r="32" spans="1:4" ht="12.6" customHeight="1" x14ac:dyDescent="0.2">
      <c r="A32" s="108" t="s">
        <v>150</v>
      </c>
      <c r="B32" s="98">
        <v>-431.4286429889093</v>
      </c>
      <c r="C32" s="98">
        <v>-575.4364122416082</v>
      </c>
      <c r="D32" s="99">
        <v>-703.56773449830348</v>
      </c>
    </row>
    <row r="33" spans="1:4" ht="12.6" customHeight="1" x14ac:dyDescent="0.2">
      <c r="A33" s="104" t="s">
        <v>151</v>
      </c>
      <c r="B33" s="102">
        <v>-259.75000000000091</v>
      </c>
      <c r="C33" s="102">
        <v>-405.99200000000019</v>
      </c>
      <c r="D33" s="103">
        <v>-552.20399999999972</v>
      </c>
    </row>
    <row r="34" spans="1:4" ht="12.6" customHeight="1" x14ac:dyDescent="0.2">
      <c r="A34" s="104" t="s">
        <v>152</v>
      </c>
      <c r="B34" s="102">
        <v>-25</v>
      </c>
      <c r="C34" s="102">
        <v>-25</v>
      </c>
      <c r="D34" s="103">
        <v>-25</v>
      </c>
    </row>
    <row r="35" spans="1:4" ht="12.6" customHeight="1" x14ac:dyDescent="0.2">
      <c r="A35" s="112" t="s">
        <v>153</v>
      </c>
      <c r="B35" s="102">
        <v>-265.20106329215037</v>
      </c>
      <c r="C35" s="102">
        <v>-267.56510931510667</v>
      </c>
      <c r="D35" s="103">
        <v>-254.83643271668717</v>
      </c>
    </row>
    <row r="36" spans="1:4" ht="12.6" customHeight="1" x14ac:dyDescent="0.2">
      <c r="A36" s="112" t="s">
        <v>154</v>
      </c>
      <c r="B36" s="102">
        <v>213.268</v>
      </c>
      <c r="C36" s="102">
        <v>223.63200000000001</v>
      </c>
      <c r="D36" s="103">
        <v>235.81899999999999</v>
      </c>
    </row>
    <row r="37" spans="1:4" ht="12.6" customHeight="1" thickBot="1" x14ac:dyDescent="0.25">
      <c r="A37" s="105" t="s">
        <v>155</v>
      </c>
      <c r="B37" s="106">
        <v>-94.745579696758057</v>
      </c>
      <c r="C37" s="106">
        <v>-100.51130292650137</v>
      </c>
      <c r="D37" s="107">
        <v>-107.34630178161663</v>
      </c>
    </row>
    <row r="38" spans="1:4" ht="12.6" customHeight="1" x14ac:dyDescent="0.2">
      <c r="A38" s="108" t="s">
        <v>156</v>
      </c>
      <c r="B38" s="98">
        <v>206.70586635047607</v>
      </c>
      <c r="C38" s="98">
        <v>218.7191154461818</v>
      </c>
      <c r="D38" s="99">
        <v>8.7455406212634514</v>
      </c>
    </row>
    <row r="39" spans="1:4" ht="12.6" customHeight="1" x14ac:dyDescent="0.2">
      <c r="A39" s="104" t="s">
        <v>157</v>
      </c>
      <c r="B39" s="102">
        <v>6.8503662250261641</v>
      </c>
      <c r="C39" s="102">
        <v>-4.3383450137539512</v>
      </c>
      <c r="D39" s="103">
        <v>-37.85121808951817</v>
      </c>
    </row>
    <row r="40" spans="1:4" ht="12.6" customHeight="1" x14ac:dyDescent="0.2">
      <c r="A40" s="104" t="s">
        <v>158</v>
      </c>
      <c r="B40" s="102">
        <v>95.288055595337141</v>
      </c>
      <c r="C40" s="102">
        <v>104.76264234515259</v>
      </c>
      <c r="D40" s="103">
        <v>84.605381412074962</v>
      </c>
    </row>
    <row r="41" spans="1:4" ht="12.6" customHeight="1" x14ac:dyDescent="0.2">
      <c r="A41" s="104" t="s">
        <v>159</v>
      </c>
      <c r="B41" s="102">
        <v>51.272376771501229</v>
      </c>
      <c r="C41" s="102">
        <v>91.123939975634755</v>
      </c>
      <c r="D41" s="103">
        <v>83.070030191718104</v>
      </c>
    </row>
    <row r="42" spans="1:4" ht="12.6" customHeight="1" x14ac:dyDescent="0.2">
      <c r="A42" s="104" t="s">
        <v>160</v>
      </c>
      <c r="B42" s="102">
        <v>9.4001113262553986</v>
      </c>
      <c r="C42" s="102">
        <v>10.116801426788101</v>
      </c>
      <c r="D42" s="103">
        <v>-1.7402156627740055</v>
      </c>
    </row>
    <row r="43" spans="1:4" ht="12.6" customHeight="1" x14ac:dyDescent="0.2">
      <c r="A43" s="104" t="s">
        <v>161</v>
      </c>
      <c r="B43" s="102">
        <v>-113.17117005914383</v>
      </c>
      <c r="C43" s="102">
        <v>-125.56382723076968</v>
      </c>
      <c r="D43" s="103">
        <v>-199.65952870780302</v>
      </c>
    </row>
    <row r="44" spans="1:4" ht="12.6" customHeight="1" x14ac:dyDescent="0.2">
      <c r="A44" s="104" t="s">
        <v>162</v>
      </c>
      <c r="B44" s="102">
        <v>20.549328232881862</v>
      </c>
      <c r="C44" s="102">
        <v>29.759924745290391</v>
      </c>
      <c r="D44" s="103">
        <v>16.283974423957602</v>
      </c>
    </row>
    <row r="45" spans="1:4" ht="12.6" customHeight="1" x14ac:dyDescent="0.2">
      <c r="A45" s="104" t="s">
        <v>163</v>
      </c>
      <c r="B45" s="102">
        <v>25.037465277469977</v>
      </c>
      <c r="C45" s="102">
        <v>27.517211190179012</v>
      </c>
      <c r="D45" s="103">
        <v>18.979436602997126</v>
      </c>
    </row>
    <row r="46" spans="1:4" ht="12.6" customHeight="1" thickBot="1" x14ac:dyDescent="0.25">
      <c r="A46" s="105" t="s">
        <v>164</v>
      </c>
      <c r="B46" s="106">
        <v>111.47933298114813</v>
      </c>
      <c r="C46" s="106">
        <v>85.340768007660586</v>
      </c>
      <c r="D46" s="107">
        <v>45.057680450610853</v>
      </c>
    </row>
    <row r="47" spans="1:4" ht="12.6" customHeight="1" thickBot="1" x14ac:dyDescent="0.25">
      <c r="A47" s="92" t="s">
        <v>165</v>
      </c>
      <c r="B47" s="93">
        <v>15</v>
      </c>
      <c r="C47" s="94">
        <v>0</v>
      </c>
      <c r="D47" s="95">
        <v>0</v>
      </c>
    </row>
    <row r="48" spans="1:4" ht="12.6" customHeight="1" thickBot="1" x14ac:dyDescent="0.25">
      <c r="A48" s="92" t="s">
        <v>166</v>
      </c>
      <c r="B48" s="93">
        <v>126.1710721</v>
      </c>
      <c r="C48" s="94">
        <v>0</v>
      </c>
      <c r="D48" s="95">
        <v>0</v>
      </c>
    </row>
    <row r="49" spans="1:4" ht="12.6" customHeight="1" thickBot="1" x14ac:dyDescent="0.25">
      <c r="A49" s="113" t="s">
        <v>167</v>
      </c>
      <c r="B49" s="114">
        <v>34.305859339307062</v>
      </c>
      <c r="C49" s="115">
        <v>36.752248584947665</v>
      </c>
      <c r="D49" s="116">
        <v>38.774141231850081</v>
      </c>
    </row>
    <row r="50" spans="1:4" ht="12.6" customHeight="1" x14ac:dyDescent="0.2">
      <c r="A50" s="117" t="s">
        <v>168</v>
      </c>
      <c r="B50" s="118">
        <v>-6303.042042270009</v>
      </c>
      <c r="C50" s="118">
        <v>-7079.7055808091</v>
      </c>
      <c r="D50" s="119">
        <v>-7575.1668549666974</v>
      </c>
    </row>
    <row r="51" spans="1:4" ht="12.6" customHeight="1" thickBot="1" x14ac:dyDescent="0.25">
      <c r="A51" s="120" t="s">
        <v>169</v>
      </c>
      <c r="B51" s="121">
        <v>-4.5209689070786512</v>
      </c>
      <c r="C51" s="122">
        <v>-4.8072662918849671</v>
      </c>
      <c r="D51" s="123">
        <v>-4.8804730753579832</v>
      </c>
    </row>
    <row r="52" spans="1:4" ht="12.6" customHeight="1" x14ac:dyDescent="0.2">
      <c r="A52" s="124" t="s">
        <v>170</v>
      </c>
      <c r="B52" s="124"/>
      <c r="C52" s="549" t="s">
        <v>65</v>
      </c>
      <c r="D52" s="549"/>
    </row>
  </sheetData>
  <mergeCells count="2">
    <mergeCell ref="A1:D1"/>
    <mergeCell ref="C52:D52"/>
  </mergeCells>
  <pageMargins left="0.7" right="0.7" top="0.75" bottom="0.75" header="0.3" footer="0.3"/>
  <pageSetup paperSize="9" scale="71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F4487-0B1F-4139-83B4-3DD56D8B3798}">
  <sheetPr codeName="Hárok13"/>
  <dimension ref="A1:G10"/>
  <sheetViews>
    <sheetView showGridLines="0" zoomScaleNormal="100" workbookViewId="0">
      <selection sqref="A1:G1"/>
    </sheetView>
  </sheetViews>
  <sheetFormatPr defaultColWidth="9.140625" defaultRowHeight="12.75" x14ac:dyDescent="0.2"/>
  <cols>
    <col min="1" max="1" width="14.85546875" style="4" customWidth="1"/>
    <col min="2" max="2" width="9.5703125" style="4" customWidth="1"/>
    <col min="3" max="16384" width="9.140625" style="4"/>
  </cols>
  <sheetData>
    <row r="1" spans="1:7" ht="12.95" customHeight="1" x14ac:dyDescent="0.2">
      <c r="A1" s="560" t="s">
        <v>780</v>
      </c>
      <c r="B1" s="560"/>
      <c r="C1" s="560"/>
      <c r="D1" s="560"/>
      <c r="E1" s="560"/>
      <c r="F1" s="560"/>
      <c r="G1" s="560"/>
    </row>
    <row r="2" spans="1:7" ht="36" customHeight="1" x14ac:dyDescent="0.2">
      <c r="A2" s="563"/>
      <c r="B2" s="563"/>
      <c r="C2" s="562" t="s">
        <v>602</v>
      </c>
      <c r="D2" s="562"/>
      <c r="E2" s="562" t="s">
        <v>594</v>
      </c>
      <c r="F2" s="561"/>
      <c r="G2" s="561"/>
    </row>
    <row r="3" spans="1:7" ht="12.95" customHeight="1" x14ac:dyDescent="0.2">
      <c r="A3" s="563"/>
      <c r="B3" s="563"/>
      <c r="C3" s="562"/>
      <c r="D3" s="562"/>
      <c r="E3" s="562"/>
      <c r="F3" s="561"/>
      <c r="G3" s="561"/>
    </row>
    <row r="4" spans="1:7" ht="48" customHeight="1" x14ac:dyDescent="0.2">
      <c r="A4" s="552" t="s">
        <v>595</v>
      </c>
      <c r="B4" s="554" t="s">
        <v>596</v>
      </c>
      <c r="C4" s="326">
        <v>45320</v>
      </c>
      <c r="D4" s="555">
        <v>45371</v>
      </c>
      <c r="E4" s="555">
        <v>45457</v>
      </c>
      <c r="F4" s="551">
        <v>45548</v>
      </c>
      <c r="G4" s="556" t="s">
        <v>94</v>
      </c>
    </row>
    <row r="5" spans="1:7" ht="14.45" customHeight="1" x14ac:dyDescent="0.2">
      <c r="A5" s="552"/>
      <c r="B5" s="554"/>
      <c r="C5" s="42" t="s">
        <v>597</v>
      </c>
      <c r="D5" s="555"/>
      <c r="E5" s="555"/>
      <c r="F5" s="551"/>
      <c r="G5" s="556"/>
    </row>
    <row r="6" spans="1:7" ht="24.75" thickBot="1" x14ac:dyDescent="0.25">
      <c r="A6" s="553"/>
      <c r="B6" s="337" t="s">
        <v>598</v>
      </c>
      <c r="C6" s="328">
        <v>45323</v>
      </c>
      <c r="D6" s="329">
        <v>45394</v>
      </c>
      <c r="E6" s="330">
        <v>45470</v>
      </c>
      <c r="F6" s="331">
        <v>45553</v>
      </c>
      <c r="G6" s="327" t="s">
        <v>94</v>
      </c>
    </row>
    <row r="7" spans="1:7" ht="36" customHeight="1" x14ac:dyDescent="0.2">
      <c r="A7" s="557" t="s">
        <v>599</v>
      </c>
      <c r="B7" s="558" t="s">
        <v>600</v>
      </c>
      <c r="C7" s="326">
        <v>45328</v>
      </c>
      <c r="D7" s="559">
        <v>45378</v>
      </c>
      <c r="E7" s="559">
        <v>45464</v>
      </c>
      <c r="F7" s="550">
        <v>45555</v>
      </c>
      <c r="G7" s="550">
        <v>45566</v>
      </c>
    </row>
    <row r="8" spans="1:7" ht="14.45" customHeight="1" x14ac:dyDescent="0.2">
      <c r="A8" s="552"/>
      <c r="B8" s="554"/>
      <c r="C8" s="42" t="s">
        <v>597</v>
      </c>
      <c r="D8" s="555"/>
      <c r="E8" s="555"/>
      <c r="F8" s="551"/>
      <c r="G8" s="551"/>
    </row>
    <row r="9" spans="1:7" ht="22.7" customHeight="1" thickBot="1" x14ac:dyDescent="0.25">
      <c r="A9" s="553"/>
      <c r="B9" s="337" t="s">
        <v>598</v>
      </c>
      <c r="C9" s="328">
        <v>45336</v>
      </c>
      <c r="D9" s="329">
        <v>45394</v>
      </c>
      <c r="E9" s="330">
        <v>45470</v>
      </c>
      <c r="F9" s="332">
        <v>45566</v>
      </c>
      <c r="G9" s="331">
        <v>45569</v>
      </c>
    </row>
    <row r="10" spans="1:7" ht="22.5" x14ac:dyDescent="0.2">
      <c r="A10" s="333"/>
      <c r="B10" s="334"/>
      <c r="C10" s="335"/>
      <c r="D10" s="336"/>
      <c r="E10" s="336"/>
      <c r="F10" s="335"/>
      <c r="G10" s="77" t="s">
        <v>601</v>
      </c>
    </row>
  </sheetData>
  <mergeCells count="20">
    <mergeCell ref="A1:G1"/>
    <mergeCell ref="G2:G3"/>
    <mergeCell ref="C2:C3"/>
    <mergeCell ref="A2:A3"/>
    <mergeCell ref="B2:B3"/>
    <mergeCell ref="D2:D3"/>
    <mergeCell ref="E2:E3"/>
    <mergeCell ref="F2:F3"/>
    <mergeCell ref="G7:G8"/>
    <mergeCell ref="A4:A6"/>
    <mergeCell ref="B4:B5"/>
    <mergeCell ref="D4:D5"/>
    <mergeCell ref="E4:E5"/>
    <mergeCell ref="F4:F5"/>
    <mergeCell ref="G4:G5"/>
    <mergeCell ref="A7:A9"/>
    <mergeCell ref="B7:B8"/>
    <mergeCell ref="D7:D8"/>
    <mergeCell ref="E7:E8"/>
    <mergeCell ref="F7:F8"/>
  </mergeCells>
  <pageMargins left="0.7" right="0.7" top="0.75" bottom="0.75" header="0.3" footer="0.3"/>
  <pageSetup paperSize="9" orientation="portrait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CA9F1-7250-44B3-B2CD-D7C349780849}">
  <sheetPr codeName="Sheet10"/>
  <dimension ref="A1:L14"/>
  <sheetViews>
    <sheetView showGridLines="0" zoomScaleNormal="100" workbookViewId="0">
      <selection activeCell="G26" sqref="G26"/>
    </sheetView>
  </sheetViews>
  <sheetFormatPr defaultColWidth="8.85546875" defaultRowHeight="15" x14ac:dyDescent="0.25"/>
  <cols>
    <col min="1" max="1" width="29.140625" style="1" bestFit="1" customWidth="1"/>
    <col min="2" max="12" width="5.28515625" style="1" customWidth="1"/>
    <col min="13" max="16384" width="8.85546875" style="1"/>
  </cols>
  <sheetData>
    <row r="1" spans="1:12" ht="14.45" customHeight="1" x14ac:dyDescent="0.25">
      <c r="A1" s="564" t="s">
        <v>15</v>
      </c>
      <c r="B1" s="564"/>
      <c r="C1" s="564"/>
      <c r="D1" s="564"/>
      <c r="E1" s="564"/>
      <c r="F1" s="564"/>
      <c r="G1" s="564"/>
      <c r="H1" s="564"/>
      <c r="I1" s="564"/>
      <c r="J1" s="564"/>
      <c r="K1" s="564"/>
      <c r="L1" s="564"/>
    </row>
    <row r="2" spans="1:12" ht="24" customHeight="1" x14ac:dyDescent="0.25">
      <c r="A2" s="565" t="s">
        <v>171</v>
      </c>
      <c r="B2" s="477" t="s">
        <v>87</v>
      </c>
      <c r="C2" s="567" t="s">
        <v>172</v>
      </c>
      <c r="D2" s="567"/>
      <c r="E2" s="567"/>
      <c r="F2" s="567"/>
      <c r="G2" s="567"/>
      <c r="H2" s="568" t="s">
        <v>173</v>
      </c>
      <c r="I2" s="568"/>
      <c r="J2" s="568"/>
      <c r="K2" s="568"/>
      <c r="L2" s="569"/>
    </row>
    <row r="3" spans="1:12" x14ac:dyDescent="0.25">
      <c r="A3" s="566"/>
      <c r="B3" s="474">
        <v>2023</v>
      </c>
      <c r="C3" s="475">
        <v>2024</v>
      </c>
      <c r="D3" s="475">
        <v>2025</v>
      </c>
      <c r="E3" s="475">
        <v>2026</v>
      </c>
      <c r="F3" s="475">
        <v>2027</v>
      </c>
      <c r="G3" s="475">
        <v>2028</v>
      </c>
      <c r="H3" s="475">
        <v>2024</v>
      </c>
      <c r="I3" s="475">
        <v>2025</v>
      </c>
      <c r="J3" s="475">
        <v>2026</v>
      </c>
      <c r="K3" s="475">
        <v>2027</v>
      </c>
      <c r="L3" s="478">
        <v>2028</v>
      </c>
    </row>
    <row r="4" spans="1:12" x14ac:dyDescent="0.25">
      <c r="A4" s="479" t="s">
        <v>174</v>
      </c>
      <c r="B4" s="43">
        <v>1.3783471613954816</v>
      </c>
      <c r="C4" s="44">
        <v>2.3001611800970156</v>
      </c>
      <c r="D4" s="476">
        <v>2.2237888482639301</v>
      </c>
      <c r="E4" s="476">
        <v>2.3581013003481921</v>
      </c>
      <c r="F4" s="476">
        <v>1.0444682263513361</v>
      </c>
      <c r="G4" s="45">
        <v>1.8914691989637245</v>
      </c>
      <c r="H4" s="46">
        <v>0.2807720480970155</v>
      </c>
      <c r="I4" s="476">
        <v>0.26357768326393005</v>
      </c>
      <c r="J4" s="476">
        <v>0.13882537534819228</v>
      </c>
      <c r="K4" s="476">
        <v>-1.600888938648664</v>
      </c>
      <c r="L4" s="480">
        <v>-0.14428418303627533</v>
      </c>
    </row>
    <row r="5" spans="1:12" x14ac:dyDescent="0.25">
      <c r="A5" s="479" t="s">
        <v>175</v>
      </c>
      <c r="B5" s="43">
        <v>10.5135813341148</v>
      </c>
      <c r="C5" s="44">
        <v>2.7685239457919231</v>
      </c>
      <c r="D5" s="476">
        <v>5.4029598239917043</v>
      </c>
      <c r="E5" s="476">
        <v>2.6634214715760107</v>
      </c>
      <c r="F5" s="476">
        <v>2.1942945119082902</v>
      </c>
      <c r="G5" s="45">
        <v>2.4097247176445347</v>
      </c>
      <c r="H5" s="46">
        <v>-1.7458418208077031E-2</v>
      </c>
      <c r="I5" s="476">
        <v>0.41928549099170453</v>
      </c>
      <c r="J5" s="476">
        <v>8.7181169576010742E-2</v>
      </c>
      <c r="K5" s="476">
        <v>-0.18524263709170974</v>
      </c>
      <c r="L5" s="480">
        <v>0.34160981864453488</v>
      </c>
    </row>
    <row r="6" spans="1:12" x14ac:dyDescent="0.25">
      <c r="A6" s="479" t="s">
        <v>176</v>
      </c>
      <c r="B6" s="43">
        <v>9.6625766871165695</v>
      </c>
      <c r="C6" s="44">
        <v>6.8531468531468631</v>
      </c>
      <c r="D6" s="476">
        <v>5.8900523560209361</v>
      </c>
      <c r="E6" s="476">
        <v>5.1915945611866521</v>
      </c>
      <c r="F6" s="476">
        <v>4.8766157461809678</v>
      </c>
      <c r="G6" s="45">
        <v>4.5378151260504263</v>
      </c>
      <c r="H6" s="46">
        <v>0.19676350214686344</v>
      </c>
      <c r="I6" s="476">
        <v>0.40834602702093648</v>
      </c>
      <c r="J6" s="476">
        <v>0.18043322218665203</v>
      </c>
      <c r="K6" s="476">
        <v>-0.57381387281903251</v>
      </c>
      <c r="L6" s="480">
        <v>0.41617563405042635</v>
      </c>
    </row>
    <row r="7" spans="1:12" x14ac:dyDescent="0.25">
      <c r="A7" s="479" t="s">
        <v>177</v>
      </c>
      <c r="B7" s="43">
        <v>-0.72398190045248612</v>
      </c>
      <c r="C7" s="44">
        <v>3.9745855545317399</v>
      </c>
      <c r="D7" s="476">
        <v>0.4621241498745432</v>
      </c>
      <c r="E7" s="476">
        <v>2.4625840960410761</v>
      </c>
      <c r="F7" s="476">
        <v>2.6247269938931117</v>
      </c>
      <c r="G7" s="45">
        <v>2.0780159445533908</v>
      </c>
      <c r="H7" s="46">
        <v>0.20910486153173968</v>
      </c>
      <c r="I7" s="476">
        <v>-1.2268628125456815E-2</v>
      </c>
      <c r="J7" s="476">
        <v>8.8829505041076118E-2</v>
      </c>
      <c r="K7" s="476">
        <v>-0.37484825910688846</v>
      </c>
      <c r="L7" s="480">
        <v>6.6128425553390713E-2</v>
      </c>
    </row>
    <row r="8" spans="1:12" x14ac:dyDescent="0.25">
      <c r="A8" s="479" t="s">
        <v>178</v>
      </c>
      <c r="B8" s="43">
        <v>0.179203631047442</v>
      </c>
      <c r="C8" s="44">
        <v>-0.1426039598853901</v>
      </c>
      <c r="D8" s="476">
        <v>0.40741440926586048</v>
      </c>
      <c r="E8" s="476">
        <v>0.20136855076038351</v>
      </c>
      <c r="F8" s="476">
        <v>4.6136696104404074E-2</v>
      </c>
      <c r="G8" s="45">
        <v>-0.1610537242987431</v>
      </c>
      <c r="H8" s="46">
        <v>2.6161120706313906E-2</v>
      </c>
      <c r="I8" s="476">
        <v>0.31117802431361868</v>
      </c>
      <c r="J8" s="476">
        <v>0.167457506145885</v>
      </c>
      <c r="K8" s="476">
        <v>-0.14696147248600694</v>
      </c>
      <c r="L8" s="480">
        <v>0.1717118212332549</v>
      </c>
    </row>
    <row r="9" spans="1:12" x14ac:dyDescent="0.25">
      <c r="A9" s="479" t="s">
        <v>179</v>
      </c>
      <c r="B9" s="43">
        <v>5.9529258036459103</v>
      </c>
      <c r="C9" s="44">
        <v>5.3703423443079039</v>
      </c>
      <c r="D9" s="476">
        <v>5.2576510825392049</v>
      </c>
      <c r="E9" s="476">
        <v>5.121620443361933</v>
      </c>
      <c r="F9" s="476">
        <v>4.9896499349845884</v>
      </c>
      <c r="G9" s="45">
        <v>5.0030428198572405</v>
      </c>
      <c r="H9" s="46">
        <v>2.2042813207407086E-2</v>
      </c>
      <c r="I9" s="476">
        <v>-7.8536118035103186E-2</v>
      </c>
      <c r="J9" s="476">
        <v>-0.2678278444086386</v>
      </c>
      <c r="K9" s="476">
        <v>-0.27171680608560411</v>
      </c>
      <c r="L9" s="480">
        <v>-0.25681300406868424</v>
      </c>
    </row>
    <row r="10" spans="1:12" x14ac:dyDescent="0.25">
      <c r="A10" s="479" t="s">
        <v>180</v>
      </c>
      <c r="B10" s="43">
        <v>-3.2650148270405737</v>
      </c>
      <c r="C10" s="44">
        <v>2.9285632062673761</v>
      </c>
      <c r="D10" s="476">
        <v>1.4276818118596157</v>
      </c>
      <c r="E10" s="476">
        <v>1.8586474706086431</v>
      </c>
      <c r="F10" s="476">
        <v>2.2870097464442019</v>
      </c>
      <c r="G10" s="45">
        <v>1.6975351868143251</v>
      </c>
      <c r="H10" s="46">
        <v>0.83118080926737603</v>
      </c>
      <c r="I10" s="476">
        <v>-0.15216195814038436</v>
      </c>
      <c r="J10" s="476">
        <v>0.17011613760864308</v>
      </c>
      <c r="K10" s="476">
        <v>8.030191444420165E-2</v>
      </c>
      <c r="L10" s="480">
        <v>-5.9464021185674953E-2</v>
      </c>
    </row>
    <row r="11" spans="1:12" x14ac:dyDescent="0.25">
      <c r="A11" s="479" t="s">
        <v>181</v>
      </c>
      <c r="B11" s="43">
        <v>16.619164520000002</v>
      </c>
      <c r="C11" s="44">
        <v>-0.26622763590998799</v>
      </c>
      <c r="D11" s="476">
        <v>10.596546037200971</v>
      </c>
      <c r="E11" s="476">
        <v>0.35785681400926084</v>
      </c>
      <c r="F11" s="476">
        <v>-4.8900467807164834</v>
      </c>
      <c r="G11" s="45">
        <v>3.0876353417846447</v>
      </c>
      <c r="H11" s="46">
        <v>-0.44336436390998801</v>
      </c>
      <c r="I11" s="476">
        <v>3.8706255702009713</v>
      </c>
      <c r="J11" s="476">
        <v>1.4025405870092609</v>
      </c>
      <c r="K11" s="476">
        <v>-0.69861653971648341</v>
      </c>
      <c r="L11" s="480">
        <v>2.5201477997846449</v>
      </c>
    </row>
    <row r="12" spans="1:12" x14ac:dyDescent="0.25">
      <c r="A12" s="479" t="s">
        <v>182</v>
      </c>
      <c r="B12" s="43">
        <v>-0.68034959706540121</v>
      </c>
      <c r="C12" s="44">
        <v>1.7728814749465638</v>
      </c>
      <c r="D12" s="476">
        <v>3.7391625243427651</v>
      </c>
      <c r="E12" s="476">
        <v>4.3264587220484207</v>
      </c>
      <c r="F12" s="476">
        <v>4.5713886091827138</v>
      </c>
      <c r="G12" s="45">
        <v>3.9461731105429276</v>
      </c>
      <c r="H12" s="46">
        <v>-0.39555098705343639</v>
      </c>
      <c r="I12" s="476">
        <v>-9.0873235657234819E-2</v>
      </c>
      <c r="J12" s="476">
        <v>0.98291696004842066</v>
      </c>
      <c r="K12" s="476">
        <v>1.3562966481827137</v>
      </c>
      <c r="L12" s="480">
        <v>0.85856414154292748</v>
      </c>
    </row>
    <row r="13" spans="1:12" x14ac:dyDescent="0.25">
      <c r="A13" s="481" t="s">
        <v>183</v>
      </c>
      <c r="B13" s="482">
        <v>8.2948540525258156</v>
      </c>
      <c r="C13" s="483">
        <v>6.171691605995048</v>
      </c>
      <c r="D13" s="483">
        <v>6.0822149754171875</v>
      </c>
      <c r="E13" s="483">
        <v>4.9204581721869536</v>
      </c>
      <c r="F13" s="483">
        <v>4.3604732692116466</v>
      </c>
      <c r="G13" s="484">
        <v>4.0818270945738728</v>
      </c>
      <c r="H13" s="485">
        <v>0.43765035257301843</v>
      </c>
      <c r="I13" s="483">
        <v>0.51897386639031495</v>
      </c>
      <c r="J13" s="483">
        <v>0.27265283954758512</v>
      </c>
      <c r="K13" s="483">
        <v>-0.71960383565352881</v>
      </c>
      <c r="L13" s="486">
        <v>0.40293536931526308</v>
      </c>
    </row>
    <row r="14" spans="1:12" x14ac:dyDescent="0.25">
      <c r="A14" s="47"/>
      <c r="B14" s="570"/>
      <c r="C14" s="570"/>
      <c r="D14" s="570"/>
      <c r="E14" s="570"/>
      <c r="F14" s="570"/>
      <c r="G14" s="48"/>
      <c r="H14" s="571" t="s">
        <v>184</v>
      </c>
      <c r="I14" s="571"/>
      <c r="J14" s="571"/>
      <c r="K14" s="571"/>
      <c r="L14" s="571"/>
    </row>
  </sheetData>
  <mergeCells count="6">
    <mergeCell ref="A1:L1"/>
    <mergeCell ref="A2:A3"/>
    <mergeCell ref="C2:G2"/>
    <mergeCell ref="H2:L2"/>
    <mergeCell ref="B14:F14"/>
    <mergeCell ref="H14:L14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91007-853F-424A-950D-1BFF163108B7}">
  <sheetPr codeName="Hárok14">
    <pageSetUpPr fitToPage="1"/>
  </sheetPr>
  <dimension ref="A1:P15"/>
  <sheetViews>
    <sheetView showGridLines="0" zoomScaleNormal="100" workbookViewId="0">
      <selection activeCell="L28" sqref="L28"/>
    </sheetView>
  </sheetViews>
  <sheetFormatPr defaultColWidth="9.140625" defaultRowHeight="12.75" x14ac:dyDescent="0.2"/>
  <cols>
    <col min="1" max="1" width="29.140625" style="9" bestFit="1" customWidth="1"/>
    <col min="2" max="12" width="6.7109375" style="9" customWidth="1"/>
    <col min="13" max="16384" width="9.140625" style="9"/>
  </cols>
  <sheetData>
    <row r="1" spans="1:16" x14ac:dyDescent="0.2">
      <c r="A1" s="572" t="s">
        <v>16</v>
      </c>
      <c r="B1" s="572"/>
      <c r="C1" s="572"/>
      <c r="D1" s="572"/>
      <c r="E1" s="572"/>
      <c r="F1" s="572"/>
      <c r="G1" s="572"/>
      <c r="H1" s="572"/>
      <c r="I1" s="572"/>
      <c r="J1" s="572"/>
      <c r="K1" s="572"/>
      <c r="L1" s="572"/>
    </row>
    <row r="2" spans="1:16" ht="25.5" customHeight="1" x14ac:dyDescent="0.2">
      <c r="A2" s="565" t="s">
        <v>171</v>
      </c>
      <c r="B2" s="477" t="s">
        <v>87</v>
      </c>
      <c r="C2" s="567" t="s">
        <v>185</v>
      </c>
      <c r="D2" s="573"/>
      <c r="E2" s="573"/>
      <c r="F2" s="573"/>
      <c r="G2" s="573"/>
      <c r="H2" s="568" t="s">
        <v>186</v>
      </c>
      <c r="I2" s="568"/>
      <c r="J2" s="568"/>
      <c r="K2" s="568"/>
      <c r="L2" s="569"/>
    </row>
    <row r="3" spans="1:16" x14ac:dyDescent="0.2">
      <c r="A3" s="566"/>
      <c r="B3" s="474">
        <v>2023</v>
      </c>
      <c r="C3" s="475">
        <v>2024</v>
      </c>
      <c r="D3" s="475">
        <v>2025</v>
      </c>
      <c r="E3" s="475">
        <v>2026</v>
      </c>
      <c r="F3" s="475">
        <v>2027</v>
      </c>
      <c r="G3" s="475">
        <v>2028</v>
      </c>
      <c r="H3" s="475">
        <v>2024</v>
      </c>
      <c r="I3" s="475">
        <v>2025</v>
      </c>
      <c r="J3" s="475">
        <v>2026</v>
      </c>
      <c r="K3" s="475">
        <v>2027</v>
      </c>
      <c r="L3" s="478">
        <v>2028</v>
      </c>
    </row>
    <row r="4" spans="1:16" x14ac:dyDescent="0.2">
      <c r="A4" s="487" t="s">
        <v>187</v>
      </c>
      <c r="B4" s="68">
        <v>122.91889999999999</v>
      </c>
      <c r="C4" s="44">
        <v>131.20976176667909</v>
      </c>
      <c r="D4" s="476">
        <v>139.4179471661727</v>
      </c>
      <c r="E4" s="476">
        <v>147.27092594725164</v>
      </c>
      <c r="F4" s="476">
        <v>155.21378231168828</v>
      </c>
      <c r="G4" s="45">
        <v>161.73781393038081</v>
      </c>
      <c r="H4" s="46">
        <v>-0.45093823332092597</v>
      </c>
      <c r="I4" s="476">
        <v>-2.3223528338272956</v>
      </c>
      <c r="J4" s="476">
        <v>-2.3123740527483392</v>
      </c>
      <c r="K4" s="476">
        <v>-2.1506176883117121</v>
      </c>
      <c r="L4" s="480">
        <v>-2.2717860696191963</v>
      </c>
    </row>
    <row r="5" spans="1:16" x14ac:dyDescent="0.2">
      <c r="A5" s="487" t="s">
        <v>188</v>
      </c>
      <c r="B5" s="68">
        <v>11.654521903266996</v>
      </c>
      <c r="C5" s="44">
        <v>6.744985325</v>
      </c>
      <c r="D5" s="476">
        <v>6.2557734189999996</v>
      </c>
      <c r="E5" s="476">
        <v>5.6326885750000004</v>
      </c>
      <c r="F5" s="476">
        <v>5.3933634990000003</v>
      </c>
      <c r="G5" s="45">
        <v>4.2032553559999997</v>
      </c>
      <c r="H5" s="46">
        <v>-0.45939838762540042</v>
      </c>
      <c r="I5" s="476">
        <v>-1.3999659170357228</v>
      </c>
      <c r="J5" s="476">
        <v>9.9329325725077133E-2</v>
      </c>
      <c r="K5" s="476">
        <v>0.19151275764049291</v>
      </c>
      <c r="L5" s="480">
        <v>-1.9554885706526193E-2</v>
      </c>
    </row>
    <row r="6" spans="1:16" x14ac:dyDescent="0.2">
      <c r="A6" s="487" t="s">
        <v>174</v>
      </c>
      <c r="B6" s="68">
        <v>1.3783471613954816</v>
      </c>
      <c r="C6" s="44">
        <v>2.0193891320000001</v>
      </c>
      <c r="D6" s="476">
        <v>1.960211165</v>
      </c>
      <c r="E6" s="476">
        <v>2.2192759249999998</v>
      </c>
      <c r="F6" s="476">
        <v>2.6453571650000001</v>
      </c>
      <c r="G6" s="45">
        <v>2.0357533819999998</v>
      </c>
      <c r="H6" s="46">
        <v>-0.16136031158778552</v>
      </c>
      <c r="I6" s="476">
        <v>-2.1416634834889869E-3</v>
      </c>
      <c r="J6" s="476">
        <v>-0.35296177383383132</v>
      </c>
      <c r="K6" s="476">
        <v>0.20469377763878782</v>
      </c>
      <c r="L6" s="480">
        <v>-3.6111642523297682E-3</v>
      </c>
    </row>
    <row r="7" spans="1:16" x14ac:dyDescent="0.2">
      <c r="A7" s="487" t="s">
        <v>175</v>
      </c>
      <c r="B7" s="68">
        <v>10.5135813341148</v>
      </c>
      <c r="C7" s="44">
        <v>2.7859823640000001</v>
      </c>
      <c r="D7" s="476">
        <v>4.9836743329999997</v>
      </c>
      <c r="E7" s="476">
        <v>2.576240302</v>
      </c>
      <c r="F7" s="476">
        <v>2.3795371489999999</v>
      </c>
      <c r="G7" s="45">
        <v>2.0681148989999998</v>
      </c>
      <c r="H7" s="46">
        <v>-0.10020769125585005</v>
      </c>
      <c r="I7" s="476">
        <v>-6.2729155998270336E-2</v>
      </c>
      <c r="J7" s="476">
        <v>-3.5288701709930148E-2</v>
      </c>
      <c r="K7" s="476">
        <v>5.8165834352559731E-2</v>
      </c>
      <c r="L7" s="480">
        <v>1.1433311363279852E-2</v>
      </c>
    </row>
    <row r="8" spans="1:16" x14ac:dyDescent="0.2">
      <c r="A8" s="487" t="s">
        <v>176</v>
      </c>
      <c r="B8" s="68">
        <v>9.6625766871165695</v>
      </c>
      <c r="C8" s="44">
        <v>6.6563833509999997</v>
      </c>
      <c r="D8" s="476">
        <v>5.4817063289999997</v>
      </c>
      <c r="E8" s="476">
        <v>5.011161339</v>
      </c>
      <c r="F8" s="476">
        <v>5.4504296190000003</v>
      </c>
      <c r="G8" s="45">
        <v>4.1216394919999999</v>
      </c>
      <c r="H8" s="46">
        <v>-0.40104931776530073</v>
      </c>
      <c r="I8" s="476">
        <v>-2.9060235775160592E-2</v>
      </c>
      <c r="J8" s="476">
        <v>-0.19945695938200014</v>
      </c>
      <c r="K8" s="476">
        <v>0.45519458183681039</v>
      </c>
      <c r="L8" s="480">
        <v>0.13452491522483978</v>
      </c>
    </row>
    <row r="9" spans="1:16" x14ac:dyDescent="0.2">
      <c r="A9" s="487" t="s">
        <v>177</v>
      </c>
      <c r="B9" s="68">
        <v>-0.72398190045248612</v>
      </c>
      <c r="C9" s="44">
        <v>3.7654806930000002</v>
      </c>
      <c r="D9" s="476">
        <v>0.47439277800000001</v>
      </c>
      <c r="E9" s="476">
        <v>2.373754591</v>
      </c>
      <c r="F9" s="476">
        <v>2.9995752530000002</v>
      </c>
      <c r="G9" s="45">
        <v>2.0118875190000001</v>
      </c>
      <c r="H9" s="46">
        <v>-0.28877595511655985</v>
      </c>
      <c r="I9" s="476">
        <v>3.2357981966759042E-2</v>
      </c>
      <c r="J9" s="476">
        <v>-0.15917797338338024</v>
      </c>
      <c r="K9" s="476">
        <v>0.38637013514018026</v>
      </c>
      <c r="L9" s="480">
        <v>0.12033017634802001</v>
      </c>
    </row>
    <row r="10" spans="1:16" x14ac:dyDescent="0.2">
      <c r="A10" s="487" t="s">
        <v>178</v>
      </c>
      <c r="B10" s="68">
        <v>0.179203631047442</v>
      </c>
      <c r="C10" s="44">
        <v>-0.168765080591704</v>
      </c>
      <c r="D10" s="476">
        <v>9.6236384952241794E-2</v>
      </c>
      <c r="E10" s="476">
        <v>3.3911044614498502E-2</v>
      </c>
      <c r="F10" s="476">
        <v>0.19309816859041101</v>
      </c>
      <c r="G10" s="45">
        <v>-0.332765545531998</v>
      </c>
      <c r="H10" s="46">
        <v>4.6390598838851993E-2</v>
      </c>
      <c r="I10" s="476">
        <v>0.2512469090431898</v>
      </c>
      <c r="J10" s="476">
        <v>-0.19681120177927849</v>
      </c>
      <c r="K10" s="476">
        <v>-3.0665154009000994E-2</v>
      </c>
      <c r="L10" s="480">
        <v>-4.186884238905797E-2</v>
      </c>
    </row>
    <row r="11" spans="1:16" x14ac:dyDescent="0.2">
      <c r="A11" s="487" t="s">
        <v>179</v>
      </c>
      <c r="B11" s="68">
        <v>5.9529258036459103</v>
      </c>
      <c r="C11" s="44">
        <v>5.3482995311004968</v>
      </c>
      <c r="D11" s="476">
        <v>5.3361872005743081</v>
      </c>
      <c r="E11" s="476">
        <v>5.3894482877705716</v>
      </c>
      <c r="F11" s="476">
        <v>5.2613667410701925</v>
      </c>
      <c r="G11" s="45">
        <v>5.2598558239259248</v>
      </c>
      <c r="H11" s="46">
        <v>5.9172531100497139E-2</v>
      </c>
      <c r="I11" s="476">
        <v>-6.5970799425691951E-2</v>
      </c>
      <c r="J11" s="476">
        <v>0.13146928777057187</v>
      </c>
      <c r="K11" s="476">
        <v>0.15298474107019278</v>
      </c>
      <c r="L11" s="480">
        <v>0.18475882392592435</v>
      </c>
    </row>
    <row r="12" spans="1:16" x14ac:dyDescent="0.2">
      <c r="A12" s="487" t="s">
        <v>180</v>
      </c>
      <c r="B12" s="68">
        <v>-3.2639723148891733</v>
      </c>
      <c r="C12" s="44">
        <v>2.0973823970000001</v>
      </c>
      <c r="D12" s="476">
        <v>1.5798437700000001</v>
      </c>
      <c r="E12" s="476">
        <v>1.688531333</v>
      </c>
      <c r="F12" s="476">
        <v>2.2067078320000002</v>
      </c>
      <c r="G12" s="45">
        <v>1.7569992080000001</v>
      </c>
      <c r="H12" s="46">
        <v>-0.83542308777650875</v>
      </c>
      <c r="I12" s="476">
        <v>0.22280807502794531</v>
      </c>
      <c r="J12" s="476">
        <v>-0.30608147372916528</v>
      </c>
      <c r="K12" s="476">
        <v>0.46288306052216743</v>
      </c>
      <c r="L12" s="480">
        <v>0.39270034318184721</v>
      </c>
    </row>
    <row r="13" spans="1:16" x14ac:dyDescent="0.2">
      <c r="A13" s="487" t="s">
        <v>181</v>
      </c>
      <c r="B13" s="68">
        <v>16.619164516934319</v>
      </c>
      <c r="C13" s="44">
        <v>0.17713672799999999</v>
      </c>
      <c r="D13" s="476">
        <v>6.7259204669999999</v>
      </c>
      <c r="E13" s="476">
        <v>-1.044683773</v>
      </c>
      <c r="F13" s="476">
        <v>-4.1914302409999999</v>
      </c>
      <c r="G13" s="45">
        <v>0.56748754199999996</v>
      </c>
      <c r="H13" s="46">
        <v>-0.29598302031045698</v>
      </c>
      <c r="I13" s="476">
        <v>-0.48539297578293983</v>
      </c>
      <c r="J13" s="476">
        <v>-4.2710472403113302</v>
      </c>
      <c r="K13" s="476">
        <v>-1.0444616163243698</v>
      </c>
      <c r="L13" s="480">
        <v>-0.33225914545129709</v>
      </c>
    </row>
    <row r="14" spans="1:16" x14ac:dyDescent="0.2">
      <c r="A14" s="488" t="s">
        <v>182</v>
      </c>
      <c r="B14" s="489">
        <v>-0.68034959706540121</v>
      </c>
      <c r="C14" s="483">
        <v>2.1684324620000002</v>
      </c>
      <c r="D14" s="483">
        <v>3.8300357599999999</v>
      </c>
      <c r="E14" s="483">
        <v>3.3435417620000001</v>
      </c>
      <c r="F14" s="483">
        <v>3.2150919610000002</v>
      </c>
      <c r="G14" s="484">
        <v>3.0876089690000001</v>
      </c>
      <c r="H14" s="485">
        <v>-4.7169998217988507E-4</v>
      </c>
      <c r="I14" s="483">
        <v>0.1474825025554698</v>
      </c>
      <c r="J14" s="483">
        <v>-0.20296807834291997</v>
      </c>
      <c r="K14" s="483">
        <v>-5.452080086185962E-2</v>
      </c>
      <c r="L14" s="486">
        <v>-1.6450710339896979E-3</v>
      </c>
    </row>
    <row r="15" spans="1:16" x14ac:dyDescent="0.2">
      <c r="H15" s="574" t="s">
        <v>189</v>
      </c>
      <c r="I15" s="574"/>
      <c r="J15" s="574"/>
      <c r="K15" s="574"/>
      <c r="L15" s="574"/>
      <c r="M15" s="69"/>
      <c r="N15" s="69"/>
      <c r="O15" s="69"/>
      <c r="P15" s="69"/>
    </row>
  </sheetData>
  <mergeCells count="5">
    <mergeCell ref="A1:L1"/>
    <mergeCell ref="A2:A3"/>
    <mergeCell ref="C2:G2"/>
    <mergeCell ref="H2:L2"/>
    <mergeCell ref="H15:L15"/>
  </mergeCells>
  <pageMargins left="0.25" right="0.25" top="0.75" bottom="0.75" header="0.3" footer="0.3"/>
  <pageSetup paperSize="9" fitToHeight="0" orientation="portrait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5F5E0-1FD6-48DC-9605-4F9672A406F4}">
  <sheetPr codeName="Hárok15"/>
  <dimension ref="A1:L15"/>
  <sheetViews>
    <sheetView showGridLines="0" zoomScaleNormal="100" workbookViewId="0">
      <selection activeCell="O34" sqref="O34"/>
    </sheetView>
  </sheetViews>
  <sheetFormatPr defaultColWidth="9" defaultRowHeight="12.75" x14ac:dyDescent="0.2"/>
  <cols>
    <col min="1" max="1" width="29.140625" style="10" bestFit="1" customWidth="1"/>
    <col min="2" max="12" width="6.28515625" style="10" customWidth="1"/>
    <col min="13" max="16384" width="9" style="10"/>
  </cols>
  <sheetData>
    <row r="1" spans="1:12" x14ac:dyDescent="0.2">
      <c r="A1" s="572" t="s">
        <v>17</v>
      </c>
      <c r="B1" s="572"/>
      <c r="C1" s="572"/>
      <c r="D1" s="572"/>
      <c r="E1" s="572"/>
      <c r="F1" s="572"/>
      <c r="G1" s="572"/>
      <c r="H1" s="572"/>
      <c r="I1" s="572"/>
      <c r="J1" s="572"/>
      <c r="K1" s="572"/>
      <c r="L1" s="572"/>
    </row>
    <row r="2" spans="1:12" ht="24" customHeight="1" x14ac:dyDescent="0.2">
      <c r="A2" s="565" t="s">
        <v>171</v>
      </c>
      <c r="B2" s="477" t="s">
        <v>87</v>
      </c>
      <c r="C2" s="567" t="s">
        <v>190</v>
      </c>
      <c r="D2" s="573"/>
      <c r="E2" s="573"/>
      <c r="F2" s="573"/>
      <c r="G2" s="573"/>
      <c r="H2" s="568" t="s">
        <v>191</v>
      </c>
      <c r="I2" s="568"/>
      <c r="J2" s="568"/>
      <c r="K2" s="568"/>
      <c r="L2" s="569"/>
    </row>
    <row r="3" spans="1:12" x14ac:dyDescent="0.2">
      <c r="A3" s="566"/>
      <c r="B3" s="474">
        <v>2023</v>
      </c>
      <c r="C3" s="475">
        <v>2024</v>
      </c>
      <c r="D3" s="475">
        <v>2025</v>
      </c>
      <c r="E3" s="475">
        <v>2026</v>
      </c>
      <c r="F3" s="475">
        <v>2027</v>
      </c>
      <c r="G3" s="475">
        <v>2028</v>
      </c>
      <c r="H3" s="475">
        <v>2024</v>
      </c>
      <c r="I3" s="475">
        <v>2025</v>
      </c>
      <c r="J3" s="475">
        <v>2026</v>
      </c>
      <c r="K3" s="475">
        <v>2027</v>
      </c>
      <c r="L3" s="478">
        <v>2028</v>
      </c>
    </row>
    <row r="4" spans="1:12" x14ac:dyDescent="0.2">
      <c r="A4" s="487" t="s">
        <v>187</v>
      </c>
      <c r="B4" s="68">
        <v>122.91889999999999</v>
      </c>
      <c r="C4" s="44">
        <v>130.94333178126919</v>
      </c>
      <c r="D4" s="476">
        <v>139.46088422993711</v>
      </c>
      <c r="E4" s="476">
        <v>147.51833951747452</v>
      </c>
      <c r="F4" s="476">
        <v>155.53075592693739</v>
      </c>
      <c r="G4" s="45">
        <v>163.40865622055094</v>
      </c>
      <c r="H4" s="46">
        <v>-0.26642998540989993</v>
      </c>
      <c r="I4" s="476">
        <v>4.2937063764412642E-2</v>
      </c>
      <c r="J4" s="476">
        <v>0.24741357022287502</v>
      </c>
      <c r="K4" s="476">
        <v>0.31697361524911116</v>
      </c>
      <c r="L4" s="480">
        <v>1.6708422901701283</v>
      </c>
    </row>
    <row r="5" spans="1:12" x14ac:dyDescent="0.2">
      <c r="A5" s="487" t="s">
        <v>188</v>
      </c>
      <c r="B5" s="68">
        <v>11.654521903266996</v>
      </c>
      <c r="C5" s="44">
        <v>6.5282326650085398</v>
      </c>
      <c r="D5" s="476">
        <v>6.5047622760171002</v>
      </c>
      <c r="E5" s="476">
        <v>5.7775736415471401</v>
      </c>
      <c r="F5" s="476">
        <v>5.4314713924187901</v>
      </c>
      <c r="G5" s="45">
        <v>5.0651719955082601</v>
      </c>
      <c r="H5" s="46">
        <v>-0.21675265999146021</v>
      </c>
      <c r="I5" s="476">
        <v>0.24898885701710061</v>
      </c>
      <c r="J5" s="476">
        <v>0.14488506654713973</v>
      </c>
      <c r="K5" s="476">
        <v>3.8107893418789729E-2</v>
      </c>
      <c r="L5" s="480">
        <v>0.86191663950826047</v>
      </c>
    </row>
    <row r="6" spans="1:12" x14ac:dyDescent="0.2">
      <c r="A6" s="487" t="s">
        <v>174</v>
      </c>
      <c r="B6" s="68">
        <v>1.3783471613954816</v>
      </c>
      <c r="C6" s="44">
        <v>1.96063044591714</v>
      </c>
      <c r="D6" s="476">
        <v>2.4012103821572799</v>
      </c>
      <c r="E6" s="476">
        <v>2.9016466073139702</v>
      </c>
      <c r="F6" s="476">
        <v>2.3634865684884301</v>
      </c>
      <c r="G6" s="45">
        <v>2.4014928434062202</v>
      </c>
      <c r="H6" s="46">
        <v>-5.8758686082860168E-2</v>
      </c>
      <c r="I6" s="476">
        <v>0.44099921715727985</v>
      </c>
      <c r="J6" s="476">
        <v>0.68237068231397036</v>
      </c>
      <c r="K6" s="476">
        <v>-0.28187059651156998</v>
      </c>
      <c r="L6" s="480">
        <v>0.36573946140622038</v>
      </c>
    </row>
    <row r="7" spans="1:12" x14ac:dyDescent="0.2">
      <c r="A7" s="487" t="s">
        <v>175</v>
      </c>
      <c r="B7" s="68">
        <v>10.5135813341148</v>
      </c>
      <c r="C7" s="44">
        <v>2.6476191739469099</v>
      </c>
      <c r="D7" s="476">
        <v>4.4747950860085597</v>
      </c>
      <c r="E7" s="476">
        <v>2.4139306487897798</v>
      </c>
      <c r="F7" s="476">
        <v>2.3061046137719599</v>
      </c>
      <c r="G7" s="45">
        <v>2.3486314565823201</v>
      </c>
      <c r="H7" s="46">
        <v>-0.13836319005309017</v>
      </c>
      <c r="I7" s="476">
        <v>-0.50887924699144005</v>
      </c>
      <c r="J7" s="476">
        <v>-0.16230965321022017</v>
      </c>
      <c r="K7" s="476">
        <v>-7.3432535228040052E-2</v>
      </c>
      <c r="L7" s="480">
        <v>0.2805165575823203</v>
      </c>
    </row>
    <row r="8" spans="1:12" x14ac:dyDescent="0.2">
      <c r="A8" s="487" t="s">
        <v>176</v>
      </c>
      <c r="B8" s="68">
        <v>9.6625766871165695</v>
      </c>
      <c r="C8" s="44">
        <v>6.7410283315844701</v>
      </c>
      <c r="D8" s="476">
        <v>5.9960822170797599</v>
      </c>
      <c r="E8" s="476">
        <v>5.2535776004649604</v>
      </c>
      <c r="F8" s="476">
        <v>4.9758447863038802</v>
      </c>
      <c r="G8" s="45">
        <v>4.4702128504909604</v>
      </c>
      <c r="H8" s="46">
        <v>8.4644980584470453E-2</v>
      </c>
      <c r="I8" s="476">
        <v>0.5143758880797602</v>
      </c>
      <c r="J8" s="476">
        <v>0.24241626146496031</v>
      </c>
      <c r="K8" s="476">
        <v>-0.47458483269612017</v>
      </c>
      <c r="L8" s="480">
        <v>0.34857335849096049</v>
      </c>
    </row>
    <row r="9" spans="1:12" x14ac:dyDescent="0.2">
      <c r="A9" s="487" t="s">
        <v>177</v>
      </c>
      <c r="B9" s="68">
        <v>-0.72398190045248612</v>
      </c>
      <c r="C9" s="44">
        <v>3.9878605912913199</v>
      </c>
      <c r="D9" s="476">
        <v>1.4561029081091299</v>
      </c>
      <c r="E9" s="476">
        <v>2.7726873392293201</v>
      </c>
      <c r="F9" s="476">
        <v>2.60955588599598</v>
      </c>
      <c r="G9" s="45">
        <v>2.0729077400537901</v>
      </c>
      <c r="H9" s="46">
        <v>0.22237989829131966</v>
      </c>
      <c r="I9" s="476">
        <v>0.98171013010912989</v>
      </c>
      <c r="J9" s="476">
        <v>0.39893274822932012</v>
      </c>
      <c r="K9" s="476">
        <v>-0.39001936700402018</v>
      </c>
      <c r="L9" s="480">
        <v>6.1020221053790014E-2</v>
      </c>
    </row>
    <row r="10" spans="1:12" x14ac:dyDescent="0.2">
      <c r="A10" s="487" t="s">
        <v>178</v>
      </c>
      <c r="B10" s="68">
        <v>0.179203631047442</v>
      </c>
      <c r="C10" s="44">
        <v>-0.22139981873892101</v>
      </c>
      <c r="D10" s="476">
        <v>2.6146008369209901E-2</v>
      </c>
      <c r="E10" s="476">
        <v>0.147449639896857</v>
      </c>
      <c r="F10" s="476">
        <v>-5.6393928856501803E-2</v>
      </c>
      <c r="G10" s="45">
        <v>-0.29853827697475799</v>
      </c>
      <c r="H10" s="46">
        <v>-5.2634738147217003E-2</v>
      </c>
      <c r="I10" s="476">
        <v>-7.0090376583031896E-2</v>
      </c>
      <c r="J10" s="476">
        <v>0.11353859528235849</v>
      </c>
      <c r="K10" s="476">
        <v>-0.24949209744691281</v>
      </c>
      <c r="L10" s="480">
        <v>3.4227268557240009E-2</v>
      </c>
    </row>
    <row r="11" spans="1:12" x14ac:dyDescent="0.2">
      <c r="A11" s="487" t="s">
        <v>179</v>
      </c>
      <c r="B11" s="68">
        <v>5.9529258036459103</v>
      </c>
      <c r="C11" s="44">
        <v>5.39634715091902</v>
      </c>
      <c r="D11" s="476">
        <v>5.3453325144062287</v>
      </c>
      <c r="E11" s="476">
        <v>5.2934141205483076</v>
      </c>
      <c r="F11" s="476">
        <v>5.4066036367632586</v>
      </c>
      <c r="G11" s="45">
        <v>5.4534941575093052</v>
      </c>
      <c r="H11" s="46">
        <v>4.8047619818523124E-2</v>
      </c>
      <c r="I11" s="476">
        <v>9.1453138319206317E-3</v>
      </c>
      <c r="J11" s="476">
        <v>-9.6034167222263989E-2</v>
      </c>
      <c r="K11" s="476">
        <v>0.14523689569306608</v>
      </c>
      <c r="L11" s="480">
        <v>0.19363833358338045</v>
      </c>
    </row>
    <row r="12" spans="1:12" x14ac:dyDescent="0.2">
      <c r="A12" s="487" t="s">
        <v>180</v>
      </c>
      <c r="B12" s="68">
        <v>-3.2639723148891733</v>
      </c>
      <c r="C12" s="44">
        <v>1.9791581726526886</v>
      </c>
      <c r="D12" s="476">
        <v>1.6834237680863282</v>
      </c>
      <c r="E12" s="476">
        <v>1.9926347585016373</v>
      </c>
      <c r="F12" s="476">
        <v>2.5188140416357356</v>
      </c>
      <c r="G12" s="45">
        <v>2.2844344350887411</v>
      </c>
      <c r="H12" s="46">
        <v>-0.1182242243473115</v>
      </c>
      <c r="I12" s="476">
        <v>0.10357999808632812</v>
      </c>
      <c r="J12" s="476">
        <v>0.30410342550163727</v>
      </c>
      <c r="K12" s="476">
        <v>0.31210620963573543</v>
      </c>
      <c r="L12" s="480">
        <v>0.52743522708874102</v>
      </c>
    </row>
    <row r="13" spans="1:12" x14ac:dyDescent="0.2">
      <c r="A13" s="487" t="s">
        <v>181</v>
      </c>
      <c r="B13" s="68">
        <v>16.619164516934319</v>
      </c>
      <c r="C13" s="44">
        <v>-4.3062047837183398E-2</v>
      </c>
      <c r="D13" s="476">
        <v>8.3170033576052305</v>
      </c>
      <c r="E13" s="476">
        <v>1.4467766447151</v>
      </c>
      <c r="F13" s="476">
        <v>-4.1858120342475802</v>
      </c>
      <c r="G13" s="45">
        <v>1.3009183833009501</v>
      </c>
      <c r="H13" s="46">
        <v>-0.22019877583718339</v>
      </c>
      <c r="I13" s="476">
        <v>1.5910828906052306</v>
      </c>
      <c r="J13" s="476">
        <v>2.4914604177150999</v>
      </c>
      <c r="K13" s="476">
        <v>5.6182067524197521E-3</v>
      </c>
      <c r="L13" s="480">
        <v>0.73343084130095015</v>
      </c>
    </row>
    <row r="14" spans="1:12" x14ac:dyDescent="0.2">
      <c r="A14" s="488" t="s">
        <v>182</v>
      </c>
      <c r="B14" s="489">
        <v>-0.68034959706540121</v>
      </c>
      <c r="C14" s="483">
        <v>2.1689041619821801</v>
      </c>
      <c r="D14" s="483">
        <v>3.68203660843005</v>
      </c>
      <c r="E14" s="483">
        <v>3.1955749141516701</v>
      </c>
      <c r="F14" s="483">
        <v>2.9658442827728901</v>
      </c>
      <c r="G14" s="484">
        <v>2.7867329599595898</v>
      </c>
      <c r="H14" s="485">
        <v>4.7169998217988507E-4</v>
      </c>
      <c r="I14" s="483">
        <v>-0.14799915156994992</v>
      </c>
      <c r="J14" s="483">
        <v>-0.14796684784833003</v>
      </c>
      <c r="K14" s="483">
        <v>-0.24924767822711003</v>
      </c>
      <c r="L14" s="486">
        <v>-0.30087600904041034</v>
      </c>
    </row>
    <row r="15" spans="1:12" x14ac:dyDescent="0.2">
      <c r="A15" s="67"/>
      <c r="B15" s="490"/>
      <c r="C15" s="491"/>
      <c r="D15" s="491"/>
      <c r="E15" s="491"/>
      <c r="F15" s="491"/>
      <c r="G15" s="491"/>
      <c r="H15" s="574" t="s">
        <v>189</v>
      </c>
      <c r="I15" s="574"/>
      <c r="J15" s="574"/>
      <c r="K15" s="574"/>
      <c r="L15" s="574"/>
    </row>
  </sheetData>
  <mergeCells count="5">
    <mergeCell ref="A1:L1"/>
    <mergeCell ref="A2:A3"/>
    <mergeCell ref="C2:G2"/>
    <mergeCell ref="H2:L2"/>
    <mergeCell ref="H15:L1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3E5D3-DE25-4910-9606-DB39BE526D77}">
  <sheetPr codeName="Hárok1"/>
  <dimension ref="A1:F12"/>
  <sheetViews>
    <sheetView showGridLines="0" zoomScaleNormal="100" workbookViewId="0">
      <selection sqref="A1:F1"/>
    </sheetView>
  </sheetViews>
  <sheetFormatPr defaultColWidth="9.140625" defaultRowHeight="12.75" x14ac:dyDescent="0.2"/>
  <cols>
    <col min="1" max="1" width="42.28515625" style="13" customWidth="1"/>
    <col min="2" max="16384" width="9.140625" style="13"/>
  </cols>
  <sheetData>
    <row r="1" spans="1:6" x14ac:dyDescent="0.2">
      <c r="A1" s="512" t="s">
        <v>781</v>
      </c>
      <c r="B1" s="512"/>
      <c r="C1" s="512"/>
      <c r="D1" s="512"/>
      <c r="E1" s="512"/>
      <c r="F1" s="512"/>
    </row>
    <row r="2" spans="1:6" x14ac:dyDescent="0.2">
      <c r="A2" s="55" t="s">
        <v>59</v>
      </c>
      <c r="B2" s="20">
        <v>2023</v>
      </c>
      <c r="C2" s="20">
        <v>2024</v>
      </c>
      <c r="D2" s="20">
        <v>2025</v>
      </c>
      <c r="E2" s="20">
        <v>2026</v>
      </c>
      <c r="F2" s="20">
        <v>2027</v>
      </c>
    </row>
    <row r="3" spans="1:6" x14ac:dyDescent="0.2">
      <c r="A3" s="24" t="s">
        <v>782</v>
      </c>
      <c r="B3" s="56">
        <v>-4.9000000000000004</v>
      </c>
      <c r="C3" s="56">
        <v>-5.8</v>
      </c>
      <c r="D3" s="56">
        <v>-4.7</v>
      </c>
      <c r="E3" s="56">
        <v>-3.7</v>
      </c>
      <c r="F3" s="56">
        <v>-3</v>
      </c>
    </row>
    <row r="4" spans="1:6" x14ac:dyDescent="0.2">
      <c r="A4" s="24" t="s">
        <v>783</v>
      </c>
      <c r="B4" s="56">
        <v>56</v>
      </c>
      <c r="C4" s="56">
        <v>58.9</v>
      </c>
      <c r="D4" s="56">
        <v>59.6</v>
      </c>
      <c r="E4" s="56">
        <v>60.4</v>
      </c>
      <c r="F4" s="56">
        <v>60.5</v>
      </c>
    </row>
    <row r="5" spans="1:6" x14ac:dyDescent="0.2">
      <c r="A5" s="22" t="s">
        <v>784</v>
      </c>
      <c r="B5" s="56">
        <v>-4.9000000000000004</v>
      </c>
      <c r="C5" s="56">
        <v>-5.8</v>
      </c>
      <c r="D5" s="56">
        <v>-4.7</v>
      </c>
      <c r="E5" s="56">
        <v>-4.2</v>
      </c>
      <c r="F5" s="56">
        <v>-4.9000000000000004</v>
      </c>
    </row>
    <row r="6" spans="1:6" x14ac:dyDescent="0.2">
      <c r="A6" s="22" t="s">
        <v>60</v>
      </c>
      <c r="B6" s="56">
        <v>-5.2</v>
      </c>
      <c r="C6" s="56">
        <v>-5.8</v>
      </c>
      <c r="D6" s="56">
        <v>-4.5</v>
      </c>
      <c r="E6" s="56">
        <v>-4.8</v>
      </c>
      <c r="F6" s="56">
        <v>-4.9000000000000004</v>
      </c>
    </row>
    <row r="7" spans="1:6" x14ac:dyDescent="0.2">
      <c r="A7" s="21" t="s">
        <v>61</v>
      </c>
      <c r="B7" s="25">
        <v>-0.29999999999999982</v>
      </c>
      <c r="C7" s="25">
        <v>0</v>
      </c>
      <c r="D7" s="25">
        <v>0.20000000000000018</v>
      </c>
      <c r="E7" s="25">
        <v>-0.59999999999999964</v>
      </c>
      <c r="F7" s="25">
        <v>0</v>
      </c>
    </row>
    <row r="8" spans="1:6" x14ac:dyDescent="0.2">
      <c r="A8" s="22" t="s">
        <v>785</v>
      </c>
      <c r="B8" s="56">
        <v>56</v>
      </c>
      <c r="C8" s="56">
        <v>58.9</v>
      </c>
      <c r="D8" s="56">
        <v>59.6</v>
      </c>
      <c r="E8" s="56">
        <v>61.7</v>
      </c>
      <c r="F8" s="56">
        <v>65.8</v>
      </c>
    </row>
    <row r="9" spans="1:6" x14ac:dyDescent="0.2">
      <c r="A9" s="22" t="s">
        <v>62</v>
      </c>
      <c r="B9" s="56">
        <v>56.1</v>
      </c>
      <c r="C9" s="56">
        <v>59.3</v>
      </c>
      <c r="D9" s="56">
        <v>59.7</v>
      </c>
      <c r="E9" s="56">
        <v>62.4</v>
      </c>
      <c r="F9" s="56">
        <v>64</v>
      </c>
    </row>
    <row r="10" spans="1:6" ht="13.5" thickBot="1" x14ac:dyDescent="0.25">
      <c r="A10" s="57" t="s">
        <v>63</v>
      </c>
      <c r="B10" s="58">
        <v>0.10000000000000142</v>
      </c>
      <c r="C10" s="58">
        <v>0.39999999999999858</v>
      </c>
      <c r="D10" s="58">
        <v>0.10000000000000142</v>
      </c>
      <c r="E10" s="58">
        <v>0.69999999999999574</v>
      </c>
      <c r="F10" s="58">
        <v>-1.7999999999999972</v>
      </c>
    </row>
    <row r="11" spans="1:6" ht="13.5" thickBot="1" x14ac:dyDescent="0.25">
      <c r="A11" s="59" t="s">
        <v>64</v>
      </c>
      <c r="B11" s="60">
        <v>54</v>
      </c>
      <c r="C11" s="60">
        <v>53</v>
      </c>
      <c r="D11" s="60">
        <v>52</v>
      </c>
      <c r="E11" s="60">
        <v>51</v>
      </c>
      <c r="F11" s="60">
        <v>50</v>
      </c>
    </row>
    <row r="12" spans="1:6" ht="15" x14ac:dyDescent="0.25">
      <c r="B12" s="61"/>
      <c r="C12" s="61"/>
      <c r="D12"/>
      <c r="E12" s="513" t="s">
        <v>65</v>
      </c>
      <c r="F12" s="513"/>
    </row>
  </sheetData>
  <mergeCells count="2">
    <mergeCell ref="A1:F1"/>
    <mergeCell ref="E12:F12"/>
  </mergeCells>
  <pageMargins left="0.7" right="0.7" top="0.75" bottom="0.75" header="0.3" footer="0.3"/>
  <pageSetup paperSize="9" scale="95" orientation="portrait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0E0A3-463A-4EB4-A54E-1CD2B32E8F6E}">
  <sheetPr codeName="Hárok16"/>
  <dimension ref="A1:C47"/>
  <sheetViews>
    <sheetView showGridLines="0" workbookViewId="0">
      <selection sqref="A1:C1"/>
    </sheetView>
  </sheetViews>
  <sheetFormatPr defaultColWidth="9" defaultRowHeight="12.75" x14ac:dyDescent="0.2"/>
  <cols>
    <col min="1" max="1" width="41.7109375" style="10" customWidth="1"/>
    <col min="2" max="3" width="21" style="10" customWidth="1"/>
    <col min="4" max="16384" width="9" style="10"/>
  </cols>
  <sheetData>
    <row r="1" spans="1:3" ht="13.5" thickBot="1" x14ac:dyDescent="0.25">
      <c r="A1" s="575" t="s">
        <v>510</v>
      </c>
      <c r="B1" s="575"/>
      <c r="C1" s="575"/>
    </row>
    <row r="2" spans="1:3" x14ac:dyDescent="0.2">
      <c r="A2" s="576" t="s">
        <v>120</v>
      </c>
      <c r="B2" s="578" t="s">
        <v>501</v>
      </c>
      <c r="C2" s="579"/>
    </row>
    <row r="3" spans="1:3" ht="27" customHeight="1" x14ac:dyDescent="0.2">
      <c r="A3" s="577"/>
      <c r="B3" s="237" t="s">
        <v>502</v>
      </c>
      <c r="C3" s="237" t="s">
        <v>503</v>
      </c>
    </row>
    <row r="4" spans="1:3" x14ac:dyDescent="0.2">
      <c r="A4" s="239" t="s">
        <v>504</v>
      </c>
      <c r="B4" s="246">
        <v>273.97863802137908</v>
      </c>
      <c r="C4" s="263">
        <v>23.932638021384264</v>
      </c>
    </row>
    <row r="5" spans="1:3" ht="13.5" thickBot="1" x14ac:dyDescent="0.25">
      <c r="A5" s="241" t="s">
        <v>124</v>
      </c>
      <c r="B5" s="90">
        <v>0.20880964520656295</v>
      </c>
      <c r="C5" s="247">
        <v>1.8239982832940402E-2</v>
      </c>
    </row>
    <row r="6" spans="1:3" ht="13.5" thickBot="1" x14ac:dyDescent="0.25">
      <c r="A6" s="248" t="s">
        <v>125</v>
      </c>
      <c r="B6" s="249">
        <v>-360.37325823998981</v>
      </c>
      <c r="C6" s="250">
        <v>-97.26456510645221</v>
      </c>
    </row>
    <row r="7" spans="1:3" x14ac:dyDescent="0.2">
      <c r="A7" s="251" t="s">
        <v>505</v>
      </c>
      <c r="B7" s="252">
        <v>7.6157660581216078</v>
      </c>
      <c r="C7" s="253">
        <v>-4.2052339418783049</v>
      </c>
    </row>
    <row r="8" spans="1:3" x14ac:dyDescent="0.2">
      <c r="A8" s="254" t="s">
        <v>128</v>
      </c>
      <c r="B8" s="255">
        <v>16.718187750000084</v>
      </c>
      <c r="C8" s="256">
        <v>47.167187749999982</v>
      </c>
    </row>
    <row r="9" spans="1:3" x14ac:dyDescent="0.2">
      <c r="A9" s="254" t="s">
        <v>129</v>
      </c>
      <c r="B9" s="255">
        <v>13.533000000000015</v>
      </c>
      <c r="C9" s="256">
        <v>-7.4959999999999809</v>
      </c>
    </row>
    <row r="10" spans="1:3" x14ac:dyDescent="0.2">
      <c r="A10" s="254" t="s">
        <v>511</v>
      </c>
      <c r="B10" s="255">
        <v>-92.895706000000018</v>
      </c>
      <c r="C10" s="256">
        <v>-43.664705999999995</v>
      </c>
    </row>
    <row r="11" spans="1:3" x14ac:dyDescent="0.2">
      <c r="A11" s="254" t="s">
        <v>512</v>
      </c>
      <c r="B11" s="255">
        <v>3.2597329999999829</v>
      </c>
      <c r="C11" s="256">
        <v>21.32373299999999</v>
      </c>
    </row>
    <row r="12" spans="1:3" ht="13.5" thickBot="1" x14ac:dyDescent="0.25">
      <c r="A12" s="257" t="s">
        <v>130</v>
      </c>
      <c r="B12" s="258">
        <v>67.000551308122283</v>
      </c>
      <c r="C12" s="259">
        <v>-21.535448691877804</v>
      </c>
    </row>
    <row r="13" spans="1:3" x14ac:dyDescent="0.2">
      <c r="A13" s="260" t="s">
        <v>506</v>
      </c>
      <c r="B13" s="252">
        <v>-73.808555072577292</v>
      </c>
      <c r="C13" s="253">
        <v>26.842154921716428</v>
      </c>
    </row>
    <row r="14" spans="1:3" x14ac:dyDescent="0.2">
      <c r="A14" s="254" t="s">
        <v>135</v>
      </c>
      <c r="B14" s="255">
        <v>-192.85543737084481</v>
      </c>
      <c r="C14" s="256">
        <v>17.762272623449462</v>
      </c>
    </row>
    <row r="15" spans="1:3" ht="13.5" thickBot="1" x14ac:dyDescent="0.25">
      <c r="A15" s="257" t="s">
        <v>134</v>
      </c>
      <c r="B15" s="258">
        <v>119.04688229827025</v>
      </c>
      <c r="C15" s="259">
        <v>9.0798822982701495</v>
      </c>
    </row>
    <row r="16" spans="1:3" x14ac:dyDescent="0.2">
      <c r="A16" s="260" t="s">
        <v>136</v>
      </c>
      <c r="B16" s="253">
        <v>138.55335455466229</v>
      </c>
      <c r="C16" s="253">
        <v>-31.043645445337461</v>
      </c>
    </row>
    <row r="17" spans="1:3" x14ac:dyDescent="0.2">
      <c r="A17" s="254" t="s">
        <v>137</v>
      </c>
      <c r="B17" s="256">
        <v>221.84759799999995</v>
      </c>
      <c r="C17" s="256">
        <v>2.5715979999998808</v>
      </c>
    </row>
    <row r="18" spans="1:3" x14ac:dyDescent="0.2">
      <c r="A18" s="254" t="s">
        <v>138</v>
      </c>
      <c r="B18" s="256">
        <v>-192.11111644533753</v>
      </c>
      <c r="C18" s="256">
        <v>-93.957116445337419</v>
      </c>
    </row>
    <row r="19" spans="1:3" x14ac:dyDescent="0.2">
      <c r="A19" s="254" t="s">
        <v>513</v>
      </c>
      <c r="B19" s="256">
        <v>213.82400000000001</v>
      </c>
      <c r="C19" s="256">
        <v>96.198999999999998</v>
      </c>
    </row>
    <row r="20" spans="1:3" ht="13.5" thickBot="1" x14ac:dyDescent="0.25">
      <c r="A20" s="257" t="s">
        <v>140</v>
      </c>
      <c r="B20" s="259">
        <v>-105.007127</v>
      </c>
      <c r="C20" s="259">
        <v>-35.857126999999998</v>
      </c>
    </row>
    <row r="21" spans="1:3" x14ac:dyDescent="0.2">
      <c r="A21" s="260" t="s">
        <v>141</v>
      </c>
      <c r="B21" s="252">
        <v>1240.9037291580007</v>
      </c>
      <c r="C21" s="253">
        <v>115.05187093445784</v>
      </c>
    </row>
    <row r="22" spans="1:3" x14ac:dyDescent="0.2">
      <c r="A22" s="254" t="s">
        <v>514</v>
      </c>
      <c r="B22" s="255">
        <v>444.81456200000002</v>
      </c>
      <c r="C22" s="255">
        <v>46.510516000000003</v>
      </c>
    </row>
    <row r="23" spans="1:3" x14ac:dyDescent="0.2">
      <c r="A23" s="254" t="s">
        <v>143</v>
      </c>
      <c r="B23" s="255">
        <v>-285.71253327947215</v>
      </c>
      <c r="C23" s="255">
        <v>-119.97113827947123</v>
      </c>
    </row>
    <row r="24" spans="1:3" x14ac:dyDescent="0.2">
      <c r="A24" s="254" t="s">
        <v>515</v>
      </c>
      <c r="B24" s="255">
        <v>474.89410635743297</v>
      </c>
      <c r="C24" s="255">
        <v>-22.507282972567282</v>
      </c>
    </row>
    <row r="25" spans="1:3" x14ac:dyDescent="0.2">
      <c r="A25" s="254" t="s">
        <v>516</v>
      </c>
      <c r="B25" s="255">
        <v>125.3141623062229</v>
      </c>
      <c r="C25" s="255">
        <v>100.76016230622281</v>
      </c>
    </row>
    <row r="26" spans="1:3" x14ac:dyDescent="0.2">
      <c r="A26" s="254" t="s">
        <v>145</v>
      </c>
      <c r="B26" s="255">
        <v>111.91075010904208</v>
      </c>
      <c r="C26" s="255">
        <v>51.549932215499439</v>
      </c>
    </row>
    <row r="27" spans="1:3" ht="13.5" thickBot="1" x14ac:dyDescent="0.25">
      <c r="A27" s="257" t="s">
        <v>517</v>
      </c>
      <c r="B27" s="258">
        <v>369.68268166477048</v>
      </c>
      <c r="C27" s="258">
        <v>58.709681664770649</v>
      </c>
    </row>
    <row r="28" spans="1:3" x14ac:dyDescent="0.2">
      <c r="A28" s="260" t="s">
        <v>147</v>
      </c>
      <c r="B28" s="253">
        <v>-73.751853642484093</v>
      </c>
      <c r="C28" s="253">
        <v>-100.5753603124831</v>
      </c>
    </row>
    <row r="29" spans="1:3" x14ac:dyDescent="0.2">
      <c r="A29" s="254" t="s">
        <v>148</v>
      </c>
      <c r="B29" s="256">
        <v>-54.854680527704659</v>
      </c>
      <c r="C29" s="256">
        <v>-115.632680527704</v>
      </c>
    </row>
    <row r="30" spans="1:3" ht="13.5" thickBot="1" x14ac:dyDescent="0.25">
      <c r="A30" s="257" t="s">
        <v>149</v>
      </c>
      <c r="B30" s="259">
        <v>-18.897173114779434</v>
      </c>
      <c r="C30" s="259">
        <v>15.057320215220898</v>
      </c>
    </row>
    <row r="31" spans="1:3" x14ac:dyDescent="0.2">
      <c r="A31" s="260" t="s">
        <v>150</v>
      </c>
      <c r="B31" s="253">
        <v>-528.93366518065613</v>
      </c>
      <c r="C31" s="253">
        <v>-60.718406940657587</v>
      </c>
    </row>
    <row r="32" spans="1:3" x14ac:dyDescent="0.2">
      <c r="A32" s="254" t="s">
        <v>151</v>
      </c>
      <c r="B32" s="256">
        <v>-230.01500000000033</v>
      </c>
      <c r="C32" s="256">
        <v>5.4559999999992215</v>
      </c>
    </row>
    <row r="33" spans="1:3" x14ac:dyDescent="0.2">
      <c r="A33" s="254" t="s">
        <v>518</v>
      </c>
      <c r="B33" s="256">
        <v>-25</v>
      </c>
      <c r="C33" s="256">
        <v>-0.47500000000000142</v>
      </c>
    </row>
    <row r="34" spans="1:3" x14ac:dyDescent="0.2">
      <c r="A34" s="254" t="s">
        <v>266</v>
      </c>
      <c r="B34" s="255">
        <v>-186.92106002077313</v>
      </c>
      <c r="C34" s="255">
        <v>19.507198219226638</v>
      </c>
    </row>
    <row r="35" spans="1:3" ht="13.5" thickBot="1" x14ac:dyDescent="0.25">
      <c r="A35" s="257" t="s">
        <v>155</v>
      </c>
      <c r="B35" s="258">
        <v>-86.997605159882596</v>
      </c>
      <c r="C35" s="258">
        <v>-85.206605159882969</v>
      </c>
    </row>
    <row r="36" spans="1:3" x14ac:dyDescent="0.2">
      <c r="A36" s="260" t="s">
        <v>156</v>
      </c>
      <c r="B36" s="252">
        <v>351.44195918106834</v>
      </c>
      <c r="C36" s="253">
        <v>189.61366270677172</v>
      </c>
    </row>
    <row r="37" spans="1:3" x14ac:dyDescent="0.2">
      <c r="A37" s="254" t="s">
        <v>157</v>
      </c>
      <c r="B37" s="255">
        <v>11.605063226335574</v>
      </c>
      <c r="C37" s="256">
        <v>-29.25493677366444</v>
      </c>
    </row>
    <row r="38" spans="1:3" x14ac:dyDescent="0.2">
      <c r="A38" s="254" t="s">
        <v>158</v>
      </c>
      <c r="B38" s="255">
        <v>108.34633597309778</v>
      </c>
      <c r="C38" s="256">
        <v>-13.689664026902221</v>
      </c>
    </row>
    <row r="39" spans="1:3" x14ac:dyDescent="0.2">
      <c r="A39" s="254" t="s">
        <v>159</v>
      </c>
      <c r="B39" s="255">
        <v>-15.253454261950253</v>
      </c>
      <c r="C39" s="256">
        <v>67.110545738049723</v>
      </c>
    </row>
    <row r="40" spans="1:3" x14ac:dyDescent="0.2">
      <c r="A40" s="254" t="s">
        <v>161</v>
      </c>
      <c r="B40" s="255">
        <v>-93.937185330255716</v>
      </c>
      <c r="C40" s="256">
        <v>-45.08618533025583</v>
      </c>
    </row>
    <row r="41" spans="1:3" x14ac:dyDescent="0.2">
      <c r="A41" s="254" t="s">
        <v>519</v>
      </c>
      <c r="B41" s="255">
        <v>44.154191999999938</v>
      </c>
      <c r="C41" s="256">
        <v>40.288191999999952</v>
      </c>
    </row>
    <row r="42" spans="1:3" x14ac:dyDescent="0.2">
      <c r="A42" s="254" t="s">
        <v>520</v>
      </c>
      <c r="B42" s="255">
        <v>55.645293543986575</v>
      </c>
      <c r="C42" s="256">
        <v>52.290293543986571</v>
      </c>
    </row>
    <row r="43" spans="1:3" ht="13.5" thickBot="1" x14ac:dyDescent="0.25">
      <c r="A43" s="254" t="s">
        <v>164</v>
      </c>
      <c r="B43" s="258">
        <v>240.88171402985344</v>
      </c>
      <c r="C43" s="258">
        <v>117.95541755555681</v>
      </c>
    </row>
    <row r="44" spans="1:3" ht="13.5" thickBot="1" x14ac:dyDescent="0.25">
      <c r="A44" s="248" t="s">
        <v>165</v>
      </c>
      <c r="B44" s="249">
        <v>-100.89099061714288</v>
      </c>
      <c r="C44" s="250">
        <v>-23.872990617142875</v>
      </c>
    </row>
    <row r="45" spans="1:3" ht="13.5" thickBot="1" x14ac:dyDescent="0.25">
      <c r="A45" s="248" t="s">
        <v>166</v>
      </c>
      <c r="B45" s="249">
        <v>-375.26169250101998</v>
      </c>
      <c r="C45" s="249">
        <v>-23.261692501019979</v>
      </c>
    </row>
    <row r="46" spans="1:3" ht="13.5" thickBot="1" x14ac:dyDescent="0.25">
      <c r="A46" s="248" t="s">
        <v>167</v>
      </c>
      <c r="B46" s="261">
        <v>48.483844323396625</v>
      </c>
      <c r="C46" s="250">
        <v>33.366844323398254</v>
      </c>
    </row>
    <row r="47" spans="1:3" x14ac:dyDescent="0.2">
      <c r="A47" s="262"/>
      <c r="B47" s="262"/>
      <c r="C47" s="245" t="s">
        <v>65</v>
      </c>
    </row>
  </sheetData>
  <mergeCells count="3">
    <mergeCell ref="A1:C1"/>
    <mergeCell ref="A2:A3"/>
    <mergeCell ref="B2:C2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840CC-3F98-47FD-BBF3-8B30CCFFD630}">
  <sheetPr codeName="Hárok17">
    <pageSetUpPr fitToPage="1"/>
  </sheetPr>
  <dimension ref="A1:F13"/>
  <sheetViews>
    <sheetView showGridLines="0" workbookViewId="0">
      <selection sqref="A1:F1"/>
    </sheetView>
  </sheetViews>
  <sheetFormatPr defaultColWidth="9.140625" defaultRowHeight="12.75" x14ac:dyDescent="0.2"/>
  <cols>
    <col min="1" max="1" width="23.5703125" style="9" bestFit="1" customWidth="1"/>
    <col min="2" max="16384" width="9.140625" style="9"/>
  </cols>
  <sheetData>
    <row r="1" spans="1:6" x14ac:dyDescent="0.2">
      <c r="A1" s="580" t="s">
        <v>560</v>
      </c>
      <c r="B1" s="580"/>
      <c r="C1" s="580"/>
      <c r="D1" s="580"/>
      <c r="E1" s="580"/>
      <c r="F1" s="580"/>
    </row>
    <row r="2" spans="1:6" x14ac:dyDescent="0.2">
      <c r="A2" s="267" t="s">
        <v>192</v>
      </c>
      <c r="B2" s="270">
        <v>2024</v>
      </c>
      <c r="C2" s="270">
        <v>2025</v>
      </c>
      <c r="D2" s="270">
        <v>2026</v>
      </c>
      <c r="E2" s="270">
        <v>2027</v>
      </c>
      <c r="F2" s="270">
        <v>2028</v>
      </c>
    </row>
    <row r="3" spans="1:6" x14ac:dyDescent="0.2">
      <c r="A3" s="39" t="s">
        <v>550</v>
      </c>
      <c r="B3" s="273">
        <f>SUM(B4:B12)</f>
        <v>-117.006</v>
      </c>
      <c r="C3" s="273">
        <f>SUM(C4:C12)</f>
        <v>-594.13679282943713</v>
      </c>
      <c r="D3" s="273">
        <f>SUM(D4:D12)</f>
        <v>-615.59715036487853</v>
      </c>
      <c r="E3" s="273">
        <f>SUM(E4:E12)</f>
        <v>-261.42667198406673</v>
      </c>
      <c r="F3" s="273">
        <f>SUM(F4:F12)</f>
        <v>-443.5822169461706</v>
      </c>
    </row>
    <row r="4" spans="1:6" x14ac:dyDescent="0.2">
      <c r="A4" s="64" t="s">
        <v>551</v>
      </c>
      <c r="B4" s="274">
        <v>10.786</v>
      </c>
      <c r="C4" s="274">
        <v>-50.115000000000002</v>
      </c>
      <c r="D4" s="274">
        <v>-44.335000000000001</v>
      </c>
      <c r="E4" s="274">
        <v>-34.56</v>
      </c>
      <c r="F4" s="274">
        <v>-96.880727994791229</v>
      </c>
    </row>
    <row r="5" spans="1:6" x14ac:dyDescent="0.2">
      <c r="A5" s="64" t="s">
        <v>552</v>
      </c>
      <c r="B5" s="274">
        <v>-4.5060000000000002</v>
      </c>
      <c r="C5" s="274">
        <v>-23.288</v>
      </c>
      <c r="D5" s="274">
        <v>-17.276</v>
      </c>
      <c r="E5" s="274">
        <v>-9.4280000000000008</v>
      </c>
      <c r="F5" s="274">
        <v>-4.6239999999999997</v>
      </c>
    </row>
    <row r="6" spans="1:6" x14ac:dyDescent="0.2">
      <c r="A6" s="64" t="s">
        <v>553</v>
      </c>
      <c r="B6" s="274">
        <v>-69.474000000000004</v>
      </c>
      <c r="C6" s="274">
        <v>-117.23707383282856</v>
      </c>
      <c r="D6" s="274">
        <v>-56.524918750422074</v>
      </c>
      <c r="E6" s="274">
        <v>-46.6849103233777</v>
      </c>
      <c r="F6" s="274">
        <v>-2.5785070090303197</v>
      </c>
    </row>
    <row r="7" spans="1:6" x14ac:dyDescent="0.2">
      <c r="A7" s="64" t="s">
        <v>554</v>
      </c>
      <c r="B7" s="274">
        <v>-64.507000000000005</v>
      </c>
      <c r="C7" s="274">
        <v>-295.22500000000002</v>
      </c>
      <c r="D7" s="274">
        <v>-297.37751659999975</v>
      </c>
      <c r="E7" s="274">
        <v>-138.65356660000049</v>
      </c>
      <c r="F7" s="274">
        <v>-193.37086203182116</v>
      </c>
    </row>
    <row r="8" spans="1:6" x14ac:dyDescent="0.2">
      <c r="A8" s="64" t="s">
        <v>555</v>
      </c>
      <c r="B8" s="274">
        <v>8.5120000000000005</v>
      </c>
      <c r="C8" s="274">
        <v>-5.2649999999999997</v>
      </c>
      <c r="D8" s="274">
        <v>-6.1929999999999996</v>
      </c>
      <c r="E8" s="274">
        <v>10.932</v>
      </c>
      <c r="F8" s="274">
        <v>4.4080000000000004</v>
      </c>
    </row>
    <row r="9" spans="1:6" x14ac:dyDescent="0.2">
      <c r="A9" s="64" t="s">
        <v>556</v>
      </c>
      <c r="B9" s="274">
        <v>0</v>
      </c>
      <c r="C9" s="274">
        <v>-56.14</v>
      </c>
      <c r="D9" s="274">
        <v>-113.596</v>
      </c>
      <c r="E9" s="274">
        <v>-112.58199999999999</v>
      </c>
      <c r="F9" s="274">
        <v>-122.93</v>
      </c>
    </row>
    <row r="10" spans="1:6" x14ac:dyDescent="0.2">
      <c r="A10" s="64" t="s">
        <v>557</v>
      </c>
      <c r="B10" s="274">
        <v>-48.561999999999998</v>
      </c>
      <c r="C10" s="274">
        <v>-5.8697189966086301</v>
      </c>
      <c r="D10" s="274">
        <v>-1.6807150144567713</v>
      </c>
      <c r="E10" s="274">
        <v>33.667804939311466</v>
      </c>
      <c r="F10" s="274">
        <v>55.890880089472049</v>
      </c>
    </row>
    <row r="11" spans="1:6" x14ac:dyDescent="0.2">
      <c r="A11" s="64" t="s">
        <v>558</v>
      </c>
      <c r="B11" s="274">
        <v>44.167999999999999</v>
      </c>
      <c r="C11" s="274">
        <v>-9.0739999999999998</v>
      </c>
      <c r="D11" s="274">
        <v>-28.166</v>
      </c>
      <c r="E11" s="274">
        <v>39.454999999999998</v>
      </c>
      <c r="F11" s="274">
        <v>-14.352</v>
      </c>
    </row>
    <row r="12" spans="1:6" ht="13.5" thickBot="1" x14ac:dyDescent="0.25">
      <c r="A12" s="64" t="s">
        <v>559</v>
      </c>
      <c r="B12" s="274">
        <v>6.577</v>
      </c>
      <c r="C12" s="274">
        <v>-31.922999999999998</v>
      </c>
      <c r="D12" s="274">
        <v>-50.448</v>
      </c>
      <c r="E12" s="274">
        <v>-3.573</v>
      </c>
      <c r="F12" s="274">
        <v>-69.144999999999996</v>
      </c>
    </row>
    <row r="13" spans="1:6" x14ac:dyDescent="0.2">
      <c r="A13" s="523" t="s">
        <v>201</v>
      </c>
      <c r="B13" s="523"/>
      <c r="C13" s="523"/>
      <c r="D13" s="523"/>
      <c r="E13" s="523"/>
      <c r="F13" s="523"/>
    </row>
  </sheetData>
  <mergeCells count="2">
    <mergeCell ref="A1:F1"/>
    <mergeCell ref="A13:F13"/>
  </mergeCells>
  <pageMargins left="0.25" right="0.25" top="0.75" bottom="0.75" header="0.3" footer="0.3"/>
  <pageSetup paperSize="9" fitToHeight="0" orientation="portrait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305B9-3A50-4D53-914F-7048EB2996B2}">
  <sheetPr codeName="Hárok18">
    <pageSetUpPr fitToPage="1"/>
  </sheetPr>
  <dimension ref="A1:F14"/>
  <sheetViews>
    <sheetView showGridLines="0" workbookViewId="0">
      <selection sqref="A1:E1"/>
    </sheetView>
  </sheetViews>
  <sheetFormatPr defaultColWidth="9.140625" defaultRowHeight="12.75" x14ac:dyDescent="0.2"/>
  <cols>
    <col min="1" max="1" width="42.5703125" style="9" bestFit="1" customWidth="1"/>
    <col min="2" max="5" width="7.140625" style="9" bestFit="1" customWidth="1"/>
    <col min="6" max="16384" width="9.140625" style="9"/>
  </cols>
  <sheetData>
    <row r="1" spans="1:6" x14ac:dyDescent="0.2">
      <c r="A1" s="581" t="s">
        <v>19</v>
      </c>
      <c r="B1" s="581"/>
      <c r="C1" s="581"/>
      <c r="D1" s="581"/>
      <c r="E1" s="581"/>
    </row>
    <row r="2" spans="1:6" x14ac:dyDescent="0.2">
      <c r="A2" s="385" t="s">
        <v>632</v>
      </c>
      <c r="B2" s="232">
        <v>2024</v>
      </c>
      <c r="C2" s="232">
        <v>2025</v>
      </c>
      <c r="D2" s="232">
        <v>2026</v>
      </c>
      <c r="E2" s="232">
        <v>2027</v>
      </c>
    </row>
    <row r="3" spans="1:6" x14ac:dyDescent="0.2">
      <c r="A3" s="386" t="s">
        <v>633</v>
      </c>
      <c r="B3" s="387">
        <v>-16724.200606006911</v>
      </c>
      <c r="C3" s="387">
        <v>-17411.619543590637</v>
      </c>
      <c r="D3" s="387">
        <v>-18222.155861967731</v>
      </c>
      <c r="E3" s="387">
        <v>-18824.262055412008</v>
      </c>
    </row>
    <row r="4" spans="1:6" x14ac:dyDescent="0.2">
      <c r="A4" s="386" t="s">
        <v>634</v>
      </c>
      <c r="B4" s="387">
        <v>-16697.358451085194</v>
      </c>
      <c r="C4" s="387">
        <v>-17125.141052556912</v>
      </c>
      <c r="D4" s="387">
        <v>-17986.985232021634</v>
      </c>
      <c r="E4" s="387">
        <v>-18618.393325764962</v>
      </c>
    </row>
    <row r="5" spans="1:6" x14ac:dyDescent="0.2">
      <c r="A5" s="388" t="s">
        <v>635</v>
      </c>
      <c r="B5" s="389">
        <v>26.842154921720777</v>
      </c>
      <c r="C5" s="389">
        <v>286.47849103372579</v>
      </c>
      <c r="D5" s="389">
        <v>235.17062994609859</v>
      </c>
      <c r="E5" s="389">
        <v>205.86872964704946</v>
      </c>
    </row>
    <row r="6" spans="1:6" x14ac:dyDescent="0.2">
      <c r="A6" s="390" t="s">
        <v>636</v>
      </c>
      <c r="B6" s="391">
        <v>-22.162370124580775</v>
      </c>
      <c r="C6" s="391">
        <v>62.195332769520974</v>
      </c>
      <c r="D6" s="391">
        <v>40.236374611311476</v>
      </c>
      <c r="E6" s="391">
        <v>38.254461131644348</v>
      </c>
    </row>
    <row r="7" spans="1:6" x14ac:dyDescent="0.2">
      <c r="A7" s="390" t="s">
        <v>637</v>
      </c>
      <c r="B7" s="391">
        <v>18.31864274803138</v>
      </c>
      <c r="C7" s="391">
        <v>55.333357468735812</v>
      </c>
      <c r="D7" s="391">
        <v>71.304451856694868</v>
      </c>
      <c r="E7" s="391">
        <v>85.749576912350676</v>
      </c>
    </row>
    <row r="8" spans="1:6" x14ac:dyDescent="0.2">
      <c r="A8" s="390" t="s">
        <v>638</v>
      </c>
      <c r="B8" s="391">
        <v>15.569000000000017</v>
      </c>
      <c r="C8" s="391">
        <v>12.987000000000023</v>
      </c>
      <c r="D8" s="391">
        <v>3.6030000000000086</v>
      </c>
      <c r="E8" s="391">
        <v>0.70699999999999363</v>
      </c>
    </row>
    <row r="9" spans="1:6" x14ac:dyDescent="0.2">
      <c r="A9" s="390" t="s">
        <v>639</v>
      </c>
      <c r="B9" s="391">
        <v>6.0370000000000061</v>
      </c>
      <c r="C9" s="391">
        <v>6.3790000000000049</v>
      </c>
      <c r="D9" s="391">
        <v>9.0960000000000036</v>
      </c>
      <c r="E9" s="391">
        <v>8.5669999999999931</v>
      </c>
    </row>
    <row r="10" spans="1:6" x14ac:dyDescent="0.2">
      <c r="A10" s="390" t="s">
        <v>640</v>
      </c>
      <c r="B10" s="391"/>
      <c r="C10" s="391">
        <v>62.370971000000054</v>
      </c>
      <c r="D10" s="391">
        <v>63.914901999999984</v>
      </c>
      <c r="E10" s="391">
        <v>59.989463000000001</v>
      </c>
    </row>
    <row r="11" spans="1:6" x14ac:dyDescent="0.2">
      <c r="A11" s="390" t="s">
        <v>641</v>
      </c>
      <c r="B11" s="391">
        <v>4.5429672839502473</v>
      </c>
      <c r="C11" s="391">
        <v>31.711199932613681</v>
      </c>
      <c r="D11" s="391">
        <v>-6.5031182894032327</v>
      </c>
      <c r="E11" s="391">
        <v>-49.108898001480384</v>
      </c>
    </row>
    <row r="12" spans="1:6" x14ac:dyDescent="0.2">
      <c r="A12" s="390" t="s">
        <v>642</v>
      </c>
      <c r="B12" s="391"/>
      <c r="C12" s="391">
        <v>15.379429999999957</v>
      </c>
      <c r="D12" s="391">
        <v>23.440606000000002</v>
      </c>
      <c r="E12" s="391">
        <v>29.638433999999961</v>
      </c>
    </row>
    <row r="13" spans="1:6" ht="13.5" thickBot="1" x14ac:dyDescent="0.25">
      <c r="A13" s="392" t="s">
        <v>643</v>
      </c>
      <c r="B13" s="393"/>
      <c r="C13" s="393">
        <v>40.122199862855268</v>
      </c>
      <c r="D13" s="393">
        <v>30.078413767495476</v>
      </c>
      <c r="E13" s="393">
        <v>32.07169260453486</v>
      </c>
    </row>
    <row r="14" spans="1:6" x14ac:dyDescent="0.2">
      <c r="A14" s="523" t="s">
        <v>201</v>
      </c>
      <c r="B14" s="523"/>
      <c r="C14" s="523"/>
      <c r="D14" s="523"/>
      <c r="E14" s="523"/>
      <c r="F14" s="394"/>
    </row>
  </sheetData>
  <mergeCells count="2">
    <mergeCell ref="A14:E14"/>
    <mergeCell ref="A1:E1"/>
  </mergeCells>
  <pageMargins left="0.25" right="0.25" top="0.75" bottom="0.75" header="0.3" footer="0.3"/>
  <pageSetup paperSize="9" fitToHeight="0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4A741-952C-45E3-BA91-27D651B28311}">
  <sheetPr codeName="Hárok4"/>
  <dimension ref="A1:E11"/>
  <sheetViews>
    <sheetView showGridLines="0" workbookViewId="0">
      <selection sqref="A1:E1"/>
    </sheetView>
  </sheetViews>
  <sheetFormatPr defaultColWidth="8.85546875" defaultRowHeight="15" x14ac:dyDescent="0.25"/>
  <cols>
    <col min="1" max="1" width="42.5703125" style="11" customWidth="1"/>
    <col min="2" max="2" width="9.85546875" style="11" bestFit="1" customWidth="1"/>
    <col min="3" max="5" width="10.85546875" style="11" bestFit="1" customWidth="1"/>
    <col min="6" max="16384" width="8.85546875" style="1"/>
  </cols>
  <sheetData>
    <row r="1" spans="1:5" x14ac:dyDescent="0.25">
      <c r="A1" s="543" t="s">
        <v>20</v>
      </c>
      <c r="B1" s="543"/>
      <c r="C1" s="543"/>
      <c r="D1" s="543"/>
      <c r="E1" s="543"/>
    </row>
    <row r="2" spans="1:5" x14ac:dyDescent="0.25">
      <c r="A2" s="79" t="s">
        <v>192</v>
      </c>
      <c r="B2" s="149">
        <v>2023</v>
      </c>
      <c r="C2" s="149">
        <v>2024</v>
      </c>
      <c r="D2" s="149">
        <v>2025</v>
      </c>
      <c r="E2" s="149">
        <v>2026</v>
      </c>
    </row>
    <row r="3" spans="1:5" x14ac:dyDescent="0.25">
      <c r="A3" s="150" t="s">
        <v>193</v>
      </c>
      <c r="B3" s="151">
        <v>4204.5290929999992</v>
      </c>
      <c r="C3" s="151">
        <v>4505.5749999999998</v>
      </c>
      <c r="D3" s="151">
        <v>4635.116</v>
      </c>
      <c r="E3" s="151">
        <v>4880.4669999999996</v>
      </c>
    </row>
    <row r="4" spans="1:5" x14ac:dyDescent="0.25">
      <c r="A4" s="150" t="s">
        <v>194</v>
      </c>
      <c r="B4" s="151"/>
      <c r="C4" s="151"/>
      <c r="D4" s="151"/>
      <c r="E4" s="151"/>
    </row>
    <row r="5" spans="1:5" x14ac:dyDescent="0.25">
      <c r="A5" s="150" t="s">
        <v>195</v>
      </c>
      <c r="B5" s="151"/>
      <c r="C5" s="151"/>
      <c r="D5" s="151"/>
      <c r="E5" s="151"/>
    </row>
    <row r="6" spans="1:5" x14ac:dyDescent="0.25">
      <c r="A6" s="150" t="s">
        <v>196</v>
      </c>
      <c r="B6" s="151">
        <v>4324.3282312794709</v>
      </c>
      <c r="C6" s="151">
        <v>4589.3106365931553</v>
      </c>
      <c r="D6" s="151">
        <v>4596.0265551880102</v>
      </c>
      <c r="E6" s="151">
        <v>5060.0465261284626</v>
      </c>
    </row>
    <row r="7" spans="1:5" x14ac:dyDescent="0.25">
      <c r="A7" s="150" t="s">
        <v>197</v>
      </c>
      <c r="B7" s="151"/>
      <c r="C7" s="151">
        <v>151.43063868223501</v>
      </c>
      <c r="D7" s="151">
        <v>42.080692555510979</v>
      </c>
      <c r="E7" s="151">
        <v>448.13579548080469</v>
      </c>
    </row>
    <row r="8" spans="1:5" x14ac:dyDescent="0.25">
      <c r="A8" s="150" t="s">
        <v>198</v>
      </c>
      <c r="B8" s="151"/>
      <c r="C8" s="151">
        <v>-15.387170702685815</v>
      </c>
      <c r="D8" s="151">
        <v>-40.464020230694587</v>
      </c>
      <c r="E8" s="151">
        <v>-44.674597683409047</v>
      </c>
    </row>
    <row r="9" spans="1:5" x14ac:dyDescent="0.25">
      <c r="A9" s="150" t="s">
        <v>199</v>
      </c>
      <c r="B9" s="151">
        <v>11.091999999999995</v>
      </c>
      <c r="C9" s="151">
        <v>120.86316861360288</v>
      </c>
      <c r="D9" s="151">
        <v>79.287696712685673</v>
      </c>
      <c r="E9" s="151">
        <v>73.307932360889964</v>
      </c>
    </row>
    <row r="10" spans="1:5" ht="15.75" thickBot="1" x14ac:dyDescent="0.3">
      <c r="A10" s="152" t="s">
        <v>200</v>
      </c>
      <c r="B10" s="153">
        <f>B3-B6</f>
        <v>-119.79913827947166</v>
      </c>
      <c r="C10" s="153">
        <f t="shared" ref="C10:E10" si="0">C3-C6</f>
        <v>-83.735636593155505</v>
      </c>
      <c r="D10" s="153">
        <f t="shared" si="0"/>
        <v>39.089444811989779</v>
      </c>
      <c r="E10" s="153">
        <f t="shared" si="0"/>
        <v>-179.57952612846293</v>
      </c>
    </row>
    <row r="11" spans="1:5" x14ac:dyDescent="0.25">
      <c r="A11" s="154"/>
      <c r="B11" s="155"/>
      <c r="C11" s="582" t="s">
        <v>201</v>
      </c>
      <c r="D11" s="582"/>
      <c r="E11" s="582"/>
    </row>
  </sheetData>
  <mergeCells count="2">
    <mergeCell ref="A1:E1"/>
    <mergeCell ref="C11:E11"/>
  </mergeCells>
  <pageMargins left="0.7" right="0.7" top="0.75" bottom="0.75" header="0.3" footer="0.3"/>
  <pageSetup paperSize="9" orientation="portrait" verticalDpi="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1A3FA-80F2-48A4-B0E1-59A68AFFB5E3}">
  <sheetPr codeName="Hárok20"/>
  <dimension ref="A1:E10"/>
  <sheetViews>
    <sheetView showGridLines="0" workbookViewId="0">
      <selection sqref="A1:E1"/>
    </sheetView>
  </sheetViews>
  <sheetFormatPr defaultColWidth="8.85546875" defaultRowHeight="15" x14ac:dyDescent="0.25"/>
  <cols>
    <col min="1" max="1" width="34.5703125" style="9" bestFit="1" customWidth="1"/>
    <col min="2" max="5" width="10.42578125" style="9" customWidth="1"/>
    <col min="6" max="16384" width="8.85546875" style="1"/>
  </cols>
  <sheetData>
    <row r="1" spans="1:5" x14ac:dyDescent="0.25">
      <c r="A1" s="543" t="s">
        <v>21</v>
      </c>
      <c r="B1" s="543"/>
      <c r="C1" s="543"/>
      <c r="D1" s="543"/>
      <c r="E1" s="543"/>
    </row>
    <row r="2" spans="1:5" x14ac:dyDescent="0.25">
      <c r="A2" s="156" t="s">
        <v>192</v>
      </c>
      <c r="B2" s="149">
        <v>2024</v>
      </c>
      <c r="C2" s="149">
        <v>2025</v>
      </c>
      <c r="D2" s="149">
        <v>2026</v>
      </c>
      <c r="E2" s="149">
        <v>2027</v>
      </c>
    </row>
    <row r="3" spans="1:5" x14ac:dyDescent="0.25">
      <c r="A3" s="157" t="s">
        <v>202</v>
      </c>
      <c r="B3" s="158">
        <v>1545.88</v>
      </c>
      <c r="C3" s="158">
        <v>2065.0279999999998</v>
      </c>
      <c r="D3" s="158">
        <v>2150.1419999999998</v>
      </c>
      <c r="E3" s="158">
        <v>2145.0619999999999</v>
      </c>
    </row>
    <row r="4" spans="1:5" x14ac:dyDescent="0.25">
      <c r="A4" s="157" t="s">
        <v>203</v>
      </c>
      <c r="B4" s="158">
        <v>585.61400000000003</v>
      </c>
      <c r="C4" s="158">
        <v>1017.337</v>
      </c>
      <c r="D4" s="158">
        <v>1114.0940000000001</v>
      </c>
      <c r="E4" s="158">
        <v>1203.5509999999999</v>
      </c>
    </row>
    <row r="5" spans="1:5" x14ac:dyDescent="0.25">
      <c r="A5" s="157" t="s">
        <v>204</v>
      </c>
      <c r="B5" s="158">
        <v>1468.2457736932699</v>
      </c>
      <c r="C5" s="158">
        <v>2086.6612410495077</v>
      </c>
      <c r="D5" s="158">
        <v>2295.3641046690409</v>
      </c>
      <c r="E5" s="158">
        <v>2370.1315372261256</v>
      </c>
    </row>
    <row r="6" spans="1:5" x14ac:dyDescent="0.25">
      <c r="A6" s="157" t="s">
        <v>203</v>
      </c>
      <c r="B6" s="158">
        <v>585.61400000000003</v>
      </c>
      <c r="C6" s="158">
        <v>1017.337</v>
      </c>
      <c r="D6" s="158">
        <v>1074.6404355158238</v>
      </c>
      <c r="E6" s="158">
        <v>1132.5997033770775</v>
      </c>
    </row>
    <row r="7" spans="1:5" x14ac:dyDescent="0.25">
      <c r="A7" s="159" t="s">
        <v>205</v>
      </c>
      <c r="B7" s="160">
        <v>77.63422630673017</v>
      </c>
      <c r="C7" s="160">
        <v>-21.633241049507888</v>
      </c>
      <c r="D7" s="160">
        <v>-145.22210466904107</v>
      </c>
      <c r="E7" s="160">
        <v>-225.0695372261257</v>
      </c>
    </row>
    <row r="8" spans="1:5" x14ac:dyDescent="0.25">
      <c r="A8" s="157" t="s">
        <v>206</v>
      </c>
      <c r="B8" s="158">
        <v>-18.290040232143056</v>
      </c>
      <c r="C8" s="158">
        <v>141.45488113582542</v>
      </c>
      <c r="D8" s="158">
        <v>-481.38197855109524</v>
      </c>
      <c r="E8" s="158">
        <v>345.91579253436589</v>
      </c>
    </row>
    <row r="9" spans="1:5" ht="15.75" thickBot="1" x14ac:dyDescent="0.3">
      <c r="A9" s="161" t="s">
        <v>207</v>
      </c>
      <c r="B9" s="162">
        <v>59.344186074587114</v>
      </c>
      <c r="C9" s="162">
        <v>119.82164008631753</v>
      </c>
      <c r="D9" s="162">
        <v>-626.60408322013632</v>
      </c>
      <c r="E9" s="162">
        <v>120.84625530824019</v>
      </c>
    </row>
    <row r="10" spans="1:5" x14ac:dyDescent="0.25">
      <c r="A10" s="163"/>
      <c r="B10" s="164"/>
      <c r="C10" s="582" t="s">
        <v>201</v>
      </c>
      <c r="D10" s="582"/>
      <c r="E10" s="582"/>
    </row>
  </sheetData>
  <mergeCells count="2">
    <mergeCell ref="A1:E1"/>
    <mergeCell ref="C10:E10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00755-F59B-4EF4-950B-D36C0D1BA6DF}">
  <sheetPr codeName="Hárok21"/>
  <dimension ref="A1:D11"/>
  <sheetViews>
    <sheetView showGridLines="0" workbookViewId="0">
      <selection sqref="A1:D1"/>
    </sheetView>
  </sheetViews>
  <sheetFormatPr defaultColWidth="8.85546875" defaultRowHeight="15" x14ac:dyDescent="0.25"/>
  <cols>
    <col min="1" max="1" width="48.28515625" style="1" customWidth="1"/>
    <col min="2" max="16384" width="8.85546875" style="1"/>
  </cols>
  <sheetData>
    <row r="1" spans="1:4" ht="15.75" thickBot="1" x14ac:dyDescent="0.3">
      <c r="A1" s="583" t="s">
        <v>208</v>
      </c>
      <c r="B1" s="583"/>
      <c r="C1" s="583"/>
      <c r="D1" s="583"/>
    </row>
    <row r="2" spans="1:4" x14ac:dyDescent="0.25">
      <c r="A2" s="28" t="s">
        <v>120</v>
      </c>
      <c r="B2" s="20">
        <v>2025</v>
      </c>
      <c r="C2" s="20">
        <v>2026</v>
      </c>
      <c r="D2" s="20">
        <v>2027</v>
      </c>
    </row>
    <row r="3" spans="1:4" x14ac:dyDescent="0.25">
      <c r="A3" s="22" t="s">
        <v>209</v>
      </c>
      <c r="B3" s="33">
        <v>-176.98599999999942</v>
      </c>
      <c r="C3" s="33">
        <v>10.613999999999805</v>
      </c>
      <c r="D3" s="33">
        <v>50.142000000000053</v>
      </c>
    </row>
    <row r="4" spans="1:4" x14ac:dyDescent="0.25">
      <c r="A4" s="22" t="s">
        <v>210</v>
      </c>
      <c r="B4" s="33">
        <v>-127.28400000000005</v>
      </c>
      <c r="C4" s="33">
        <v>-14.690000000000055</v>
      </c>
      <c r="D4" s="33">
        <v>25.366999999999678</v>
      </c>
    </row>
    <row r="5" spans="1:4" x14ac:dyDescent="0.25">
      <c r="A5" s="22" t="s">
        <v>211</v>
      </c>
      <c r="B5" s="33">
        <v>-139.33587578726861</v>
      </c>
      <c r="C5" s="33">
        <v>98.542437645819291</v>
      </c>
      <c r="D5" s="33">
        <v>-54.599279043502179</v>
      </c>
    </row>
    <row r="6" spans="1:4" x14ac:dyDescent="0.25">
      <c r="A6" s="22" t="s">
        <v>212</v>
      </c>
      <c r="B6" s="33">
        <v>-159.91712922039389</v>
      </c>
      <c r="C6" s="33">
        <v>-51.156780763602626</v>
      </c>
      <c r="D6" s="33">
        <v>-46.571334140922062</v>
      </c>
    </row>
    <row r="7" spans="1:4" x14ac:dyDescent="0.25">
      <c r="A7" s="21" t="s">
        <v>213</v>
      </c>
      <c r="B7" s="34">
        <v>5.0169949923369472</v>
      </c>
      <c r="C7" s="34">
        <v>51.461656882216914</v>
      </c>
      <c r="D7" s="34">
        <v>-176.67961318442397</v>
      </c>
    </row>
    <row r="8" spans="1:4" x14ac:dyDescent="0.25">
      <c r="A8" s="22" t="s">
        <v>214</v>
      </c>
      <c r="B8" s="33">
        <v>-37.39421200000038</v>
      </c>
      <c r="C8" s="33">
        <v>-47.729571999999507</v>
      </c>
      <c r="D8" s="33">
        <v>-45.591064000000301</v>
      </c>
    </row>
    <row r="9" spans="1:4" x14ac:dyDescent="0.25">
      <c r="A9" s="22" t="s">
        <v>215</v>
      </c>
      <c r="B9" s="33">
        <v>192.15416111380972</v>
      </c>
      <c r="C9" s="33">
        <v>266.08029867792317</v>
      </c>
      <c r="D9" s="33">
        <v>404.43566013277825</v>
      </c>
    </row>
    <row r="10" spans="1:4" ht="15.75" thickBot="1" x14ac:dyDescent="0.3">
      <c r="A10" s="57" t="s">
        <v>216</v>
      </c>
      <c r="B10" s="365">
        <v>-149.74295412147239</v>
      </c>
      <c r="C10" s="365">
        <v>-166.88906979570675</v>
      </c>
      <c r="D10" s="365">
        <v>-535.52420931720189</v>
      </c>
    </row>
    <row r="11" spans="1:4" x14ac:dyDescent="0.25">
      <c r="A11" s="584" t="s">
        <v>115</v>
      </c>
      <c r="B11" s="584"/>
      <c r="C11" s="584"/>
      <c r="D11" s="584"/>
    </row>
  </sheetData>
  <mergeCells count="2">
    <mergeCell ref="A1:D1"/>
    <mergeCell ref="A11:D11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D079D-6D39-4D14-A352-EC23CEF494AC}">
  <sheetPr codeName="Hárok22"/>
  <dimension ref="A1:E12"/>
  <sheetViews>
    <sheetView showGridLines="0" workbookViewId="0">
      <selection sqref="A1:E1"/>
    </sheetView>
  </sheetViews>
  <sheetFormatPr defaultColWidth="8.85546875" defaultRowHeight="15" x14ac:dyDescent="0.25"/>
  <cols>
    <col min="1" max="1" width="34.85546875" style="1" customWidth="1"/>
    <col min="2" max="16384" width="8.85546875" style="1"/>
  </cols>
  <sheetData>
    <row r="1" spans="1:5" ht="15.75" thickBot="1" x14ac:dyDescent="0.3">
      <c r="A1" s="540" t="s">
        <v>23</v>
      </c>
      <c r="B1" s="540"/>
      <c r="C1" s="540"/>
      <c r="D1" s="540"/>
      <c r="E1" s="540"/>
    </row>
    <row r="2" spans="1:5" x14ac:dyDescent="0.25">
      <c r="A2" s="28" t="s">
        <v>120</v>
      </c>
      <c r="B2" s="20">
        <v>2023</v>
      </c>
      <c r="C2" s="20">
        <v>2024</v>
      </c>
      <c r="D2" s="20">
        <v>2025</v>
      </c>
      <c r="E2" s="71">
        <v>2026</v>
      </c>
    </row>
    <row r="3" spans="1:5" x14ac:dyDescent="0.25">
      <c r="A3" s="21" t="s">
        <v>217</v>
      </c>
      <c r="B3" s="72">
        <v>-7897</v>
      </c>
      <c r="C3" s="72">
        <f>$B$3+C4</f>
        <v>-8449</v>
      </c>
      <c r="D3" s="72">
        <f>$B$3+D4</f>
        <v>-8988</v>
      </c>
      <c r="E3" s="72">
        <f>$B$3+E4</f>
        <v>-9527</v>
      </c>
    </row>
    <row r="4" spans="1:5" x14ac:dyDescent="0.25">
      <c r="A4" s="21" t="s">
        <v>218</v>
      </c>
      <c r="B4" s="35"/>
      <c r="C4" s="72">
        <f>SUM(C5:C10)</f>
        <v>-552</v>
      </c>
      <c r="D4" s="72">
        <f>SUM(D5:D10)</f>
        <v>-1091</v>
      </c>
      <c r="E4" s="72">
        <f>SUM(E5:E10)</f>
        <v>-1630</v>
      </c>
    </row>
    <row r="5" spans="1:5" x14ac:dyDescent="0.25">
      <c r="A5" s="22" t="s">
        <v>219</v>
      </c>
      <c r="B5" s="35"/>
      <c r="C5" s="35">
        <v>-343</v>
      </c>
      <c r="D5" s="35">
        <v>-626</v>
      </c>
      <c r="E5" s="35">
        <v>-931</v>
      </c>
    </row>
    <row r="6" spans="1:5" x14ac:dyDescent="0.25">
      <c r="A6" s="22" t="s">
        <v>220</v>
      </c>
      <c r="B6" s="35"/>
      <c r="C6" s="35">
        <v>-95</v>
      </c>
      <c r="D6" s="35">
        <v>-179</v>
      </c>
      <c r="E6" s="35">
        <v>-254</v>
      </c>
    </row>
    <row r="7" spans="1:5" x14ac:dyDescent="0.25">
      <c r="A7" s="22" t="s">
        <v>221</v>
      </c>
      <c r="B7" s="35"/>
      <c r="C7" s="35">
        <v>-101</v>
      </c>
      <c r="D7" s="35">
        <v>-192</v>
      </c>
      <c r="E7" s="35">
        <v>-264</v>
      </c>
    </row>
    <row r="8" spans="1:5" x14ac:dyDescent="0.25">
      <c r="A8" s="22" t="s">
        <v>222</v>
      </c>
      <c r="B8" s="35"/>
      <c r="C8" s="35">
        <v>-70</v>
      </c>
      <c r="D8" s="35">
        <v>-128</v>
      </c>
      <c r="E8" s="35">
        <v>-181</v>
      </c>
    </row>
    <row r="9" spans="1:5" x14ac:dyDescent="0.25">
      <c r="A9" s="22" t="s">
        <v>223</v>
      </c>
      <c r="B9" s="35"/>
      <c r="C9" s="35">
        <v>72</v>
      </c>
      <c r="D9" s="35">
        <v>34</v>
      </c>
      <c r="E9" s="35">
        <v>0</v>
      </c>
    </row>
    <row r="10" spans="1:5" ht="24.75" thickBot="1" x14ac:dyDescent="0.3">
      <c r="A10" s="73" t="s">
        <v>224</v>
      </c>
      <c r="B10" s="74"/>
      <c r="C10" s="74">
        <v>-15</v>
      </c>
      <c r="D10" s="74">
        <v>0</v>
      </c>
      <c r="E10" s="74">
        <v>0</v>
      </c>
    </row>
    <row r="11" spans="1:5" x14ac:dyDescent="0.25">
      <c r="A11" s="585" t="s">
        <v>115</v>
      </c>
      <c r="B11" s="585"/>
      <c r="C11" s="585"/>
      <c r="D11" s="585"/>
      <c r="E11" s="585"/>
    </row>
    <row r="12" spans="1:5" x14ac:dyDescent="0.25">
      <c r="A12" s="586" t="s">
        <v>225</v>
      </c>
      <c r="B12" s="586"/>
      <c r="C12" s="586"/>
      <c r="D12" s="586"/>
      <c r="E12" s="586"/>
    </row>
  </sheetData>
  <mergeCells count="3">
    <mergeCell ref="A1:E1"/>
    <mergeCell ref="A11:E11"/>
    <mergeCell ref="A12:E12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8D5EF-D569-4B0A-BEC0-1B8599065B04}">
  <sheetPr codeName="Hárok23"/>
  <dimension ref="A1:H25"/>
  <sheetViews>
    <sheetView showGridLines="0" workbookViewId="0">
      <selection sqref="A1:H1"/>
    </sheetView>
  </sheetViews>
  <sheetFormatPr defaultColWidth="8.85546875" defaultRowHeight="13.15" customHeight="1" x14ac:dyDescent="0.25"/>
  <cols>
    <col min="1" max="1" width="45.7109375" style="1" customWidth="1"/>
    <col min="2" max="16384" width="8.85546875" style="1"/>
  </cols>
  <sheetData>
    <row r="1" spans="1:8" ht="13.15" customHeight="1" x14ac:dyDescent="0.25">
      <c r="A1" s="512" t="s">
        <v>24</v>
      </c>
      <c r="B1" s="512"/>
      <c r="C1" s="512"/>
      <c r="D1" s="512"/>
      <c r="E1" s="512"/>
      <c r="F1" s="512"/>
      <c r="G1" s="512"/>
      <c r="H1" s="512"/>
    </row>
    <row r="2" spans="1:8" ht="13.15" customHeight="1" x14ac:dyDescent="0.25">
      <c r="A2" s="28" t="s">
        <v>192</v>
      </c>
      <c r="B2" s="20">
        <v>2017</v>
      </c>
      <c r="C2" s="20">
        <v>2018</v>
      </c>
      <c r="D2" s="20">
        <v>2019</v>
      </c>
      <c r="E2" s="20">
        <v>2020</v>
      </c>
      <c r="F2" s="20">
        <v>2021</v>
      </c>
      <c r="G2" s="20">
        <v>2022</v>
      </c>
      <c r="H2" s="20">
        <v>2023</v>
      </c>
    </row>
    <row r="3" spans="1:8" ht="13.15" customHeight="1" x14ac:dyDescent="0.25">
      <c r="A3" s="23" t="s">
        <v>226</v>
      </c>
      <c r="B3" s="35"/>
      <c r="C3" s="35"/>
      <c r="D3" s="35"/>
      <c r="E3" s="35"/>
      <c r="F3" s="35"/>
      <c r="G3" s="35"/>
      <c r="H3"/>
    </row>
    <row r="4" spans="1:8" ht="13.15" customHeight="1" x14ac:dyDescent="0.25">
      <c r="A4" s="21" t="s">
        <v>227</v>
      </c>
      <c r="B4" s="72">
        <v>237.20599999999999</v>
      </c>
      <c r="C4" s="72">
        <v>239.08699999999999</v>
      </c>
      <c r="D4" s="72">
        <v>167.84399999999999</v>
      </c>
      <c r="E4" s="72">
        <v>178.76</v>
      </c>
      <c r="F4" s="72">
        <v>151.905</v>
      </c>
      <c r="G4" s="72">
        <v>185.68799999999999</v>
      </c>
      <c r="H4" s="72">
        <v>205.28200000000001</v>
      </c>
    </row>
    <row r="5" spans="1:8" ht="13.15" customHeight="1" x14ac:dyDescent="0.25">
      <c r="A5" s="22" t="s">
        <v>228</v>
      </c>
      <c r="B5" s="36">
        <v>0</v>
      </c>
      <c r="C5" s="36">
        <v>0</v>
      </c>
      <c r="D5" s="36">
        <v>0</v>
      </c>
      <c r="E5" s="36">
        <v>0</v>
      </c>
      <c r="F5" s="36">
        <v>0</v>
      </c>
      <c r="G5" s="36">
        <v>0</v>
      </c>
      <c r="H5" s="36">
        <v>0</v>
      </c>
    </row>
    <row r="6" spans="1:8" ht="13.15" customHeight="1" x14ac:dyDescent="0.25">
      <c r="A6" s="22" t="s">
        <v>229</v>
      </c>
      <c r="B6" s="36">
        <v>17.023</v>
      </c>
      <c r="C6" s="36">
        <v>35.536000000000001</v>
      </c>
      <c r="D6" s="36">
        <v>14.464</v>
      </c>
      <c r="E6" s="36">
        <v>-26.856000000000002</v>
      </c>
      <c r="F6" s="36">
        <v>17.324000000000002</v>
      </c>
      <c r="G6" s="36">
        <v>-14.006</v>
      </c>
      <c r="H6" s="36">
        <v>19.954999999999998</v>
      </c>
    </row>
    <row r="7" spans="1:8" ht="13.15" customHeight="1" x14ac:dyDescent="0.25">
      <c r="A7" s="22" t="s">
        <v>230</v>
      </c>
      <c r="B7" s="36">
        <v>0</v>
      </c>
      <c r="C7" s="36">
        <v>-16.222000000000001</v>
      </c>
      <c r="D7" s="36">
        <v>0</v>
      </c>
      <c r="E7" s="36">
        <v>0</v>
      </c>
      <c r="F7" s="36">
        <v>0</v>
      </c>
      <c r="G7" s="36">
        <v>0</v>
      </c>
      <c r="H7" s="36">
        <v>0</v>
      </c>
    </row>
    <row r="8" spans="1:8" ht="13.15" customHeight="1" x14ac:dyDescent="0.25">
      <c r="A8" s="22" t="s">
        <v>231</v>
      </c>
      <c r="B8" s="36">
        <v>-15.143000000000001</v>
      </c>
      <c r="C8" s="36">
        <v>-3.5339999999999998</v>
      </c>
      <c r="D8" s="36">
        <v>0</v>
      </c>
      <c r="E8" s="36">
        <v>0</v>
      </c>
      <c r="F8" s="36">
        <v>0</v>
      </c>
      <c r="G8" s="36">
        <v>0</v>
      </c>
      <c r="H8" s="36">
        <v>0</v>
      </c>
    </row>
    <row r="9" spans="1:8" ht="13.15" customHeight="1" x14ac:dyDescent="0.25">
      <c r="A9" s="22" t="s">
        <v>232</v>
      </c>
      <c r="B9" s="36">
        <v>0</v>
      </c>
      <c r="C9" s="36">
        <v>-70</v>
      </c>
      <c r="D9" s="36">
        <v>0</v>
      </c>
      <c r="E9" s="36">
        <v>0</v>
      </c>
      <c r="F9" s="36">
        <v>-109.44199999999999</v>
      </c>
      <c r="G9" s="36">
        <v>10.08</v>
      </c>
      <c r="H9" s="36">
        <v>0.221</v>
      </c>
    </row>
    <row r="10" spans="1:8" ht="13.15" customHeight="1" x14ac:dyDescent="0.25">
      <c r="A10" s="22" t="s">
        <v>233</v>
      </c>
      <c r="B10" s="36">
        <v>0</v>
      </c>
      <c r="C10" s="36">
        <v>-17.023</v>
      </c>
      <c r="D10" s="36">
        <v>0</v>
      </c>
      <c r="E10" s="36">
        <v>0</v>
      </c>
      <c r="F10" s="36">
        <v>0</v>
      </c>
      <c r="G10" s="36">
        <v>0</v>
      </c>
      <c r="H10" s="36">
        <v>0</v>
      </c>
    </row>
    <row r="11" spans="1:8" ht="13.15" customHeight="1" x14ac:dyDescent="0.25">
      <c r="A11" s="22" t="s">
        <v>234</v>
      </c>
      <c r="B11" s="36">
        <v>0</v>
      </c>
      <c r="C11" s="36">
        <v>0</v>
      </c>
      <c r="D11" s="36">
        <v>-3.548</v>
      </c>
      <c r="E11" s="36">
        <v>0</v>
      </c>
      <c r="F11" s="36">
        <v>125.901</v>
      </c>
      <c r="G11" s="36">
        <v>161.602</v>
      </c>
      <c r="H11" s="36">
        <v>-10.08</v>
      </c>
    </row>
    <row r="12" spans="1:8" ht="13.15" customHeight="1" x14ac:dyDescent="0.25">
      <c r="A12" s="21" t="s">
        <v>235</v>
      </c>
      <c r="B12" s="72">
        <v>239.08699999999999</v>
      </c>
      <c r="C12" s="72">
        <v>167.84399999999999</v>
      </c>
      <c r="D12" s="72">
        <v>178.76</v>
      </c>
      <c r="E12" s="72">
        <v>151.905</v>
      </c>
      <c r="F12" s="72">
        <v>185.68799999999999</v>
      </c>
      <c r="G12" s="72">
        <v>205.28200000000001</v>
      </c>
      <c r="H12" s="72">
        <v>225.23699999999999</v>
      </c>
    </row>
    <row r="13" spans="1:8" ht="13.15" customHeight="1" x14ac:dyDescent="0.25">
      <c r="A13" s="22" t="s">
        <v>236</v>
      </c>
      <c r="B13" s="36">
        <v>-16.614000000000001</v>
      </c>
      <c r="C13" s="36">
        <v>-10.36</v>
      </c>
      <c r="D13" s="36">
        <v>-10.36</v>
      </c>
      <c r="E13" s="36">
        <v>-62.015000000000001</v>
      </c>
      <c r="F13" s="36">
        <v>-8.8350000000000009</v>
      </c>
      <c r="G13" s="36">
        <v>-0.28000000000000003</v>
      </c>
      <c r="H13" s="36">
        <v>-11.311999999999999</v>
      </c>
    </row>
    <row r="14" spans="1:8" ht="13.15" customHeight="1" x14ac:dyDescent="0.25">
      <c r="A14" s="23" t="s">
        <v>237</v>
      </c>
      <c r="B14" s="36">
        <v>0</v>
      </c>
      <c r="C14" s="36">
        <v>0</v>
      </c>
      <c r="D14" s="36">
        <v>0</v>
      </c>
      <c r="E14" s="36">
        <v>0</v>
      </c>
      <c r="F14" s="36">
        <v>0</v>
      </c>
      <c r="G14" s="36">
        <v>0</v>
      </c>
      <c r="H14" s="36">
        <v>0</v>
      </c>
    </row>
    <row r="15" spans="1:8" ht="13.15" customHeight="1" x14ac:dyDescent="0.25">
      <c r="A15" s="21" t="s">
        <v>238</v>
      </c>
      <c r="B15" s="72">
        <v>-0.61799999999999999</v>
      </c>
      <c r="C15" s="72">
        <v>11.254</v>
      </c>
      <c r="D15" s="72">
        <v>9.968</v>
      </c>
      <c r="E15" s="72">
        <v>9.8230000000000004</v>
      </c>
      <c r="F15" s="72">
        <v>5.726</v>
      </c>
      <c r="G15" s="72">
        <v>26.190999999999999</v>
      </c>
      <c r="H15" s="72">
        <v>24.117999999999999</v>
      </c>
    </row>
    <row r="16" spans="1:8" ht="13.15" customHeight="1" x14ac:dyDescent="0.25">
      <c r="A16" s="22" t="s">
        <v>229</v>
      </c>
      <c r="B16" s="36">
        <v>6.2839999999999998</v>
      </c>
      <c r="C16" s="36">
        <v>9.9139999999999997</v>
      </c>
      <c r="D16" s="36">
        <v>9.77</v>
      </c>
      <c r="E16" s="36">
        <v>-4.0970000000000004</v>
      </c>
      <c r="F16" s="36">
        <v>3.5339999999999998</v>
      </c>
      <c r="G16" s="36">
        <v>1.107</v>
      </c>
      <c r="H16" s="36">
        <v>2.9769999999999999</v>
      </c>
    </row>
    <row r="17" spans="1:8" ht="13.15" customHeight="1" x14ac:dyDescent="0.25">
      <c r="A17" s="22" t="s">
        <v>239</v>
      </c>
      <c r="B17" s="36">
        <v>0</v>
      </c>
      <c r="C17" s="36">
        <v>0</v>
      </c>
      <c r="D17" s="36">
        <v>0</v>
      </c>
      <c r="E17" s="36">
        <v>0</v>
      </c>
      <c r="F17" s="36">
        <v>0</v>
      </c>
      <c r="G17" s="36">
        <v>0</v>
      </c>
      <c r="H17" s="36">
        <v>0</v>
      </c>
    </row>
    <row r="18" spans="1:8" ht="13.15" customHeight="1" x14ac:dyDescent="0.25">
      <c r="A18" s="22" t="s">
        <v>240</v>
      </c>
      <c r="B18" s="36">
        <v>-3.4860000000000002</v>
      </c>
      <c r="C18" s="36">
        <v>-11.2</v>
      </c>
      <c r="D18" s="36">
        <v>-9.9139999999999997</v>
      </c>
      <c r="E18" s="36">
        <v>0</v>
      </c>
      <c r="F18" s="36">
        <v>0</v>
      </c>
      <c r="G18" s="36">
        <v>-4.9000000000000004</v>
      </c>
      <c r="H18" s="36">
        <v>-4.5</v>
      </c>
    </row>
    <row r="19" spans="1:8" ht="13.15" customHeight="1" x14ac:dyDescent="0.25">
      <c r="A19" s="22" t="s">
        <v>241</v>
      </c>
      <c r="B19" s="36">
        <v>1.996</v>
      </c>
      <c r="C19" s="36">
        <v>0</v>
      </c>
      <c r="D19" s="36">
        <v>0</v>
      </c>
      <c r="E19" s="36">
        <v>0</v>
      </c>
      <c r="F19" s="36">
        <v>0</v>
      </c>
      <c r="G19" s="36">
        <v>0.70699999999999996</v>
      </c>
      <c r="H19" s="36">
        <v>0.221</v>
      </c>
    </row>
    <row r="20" spans="1:8" ht="13.15" customHeight="1" x14ac:dyDescent="0.25">
      <c r="A20" s="22" t="s">
        <v>234</v>
      </c>
      <c r="B20" s="36">
        <v>7.0780000000000003</v>
      </c>
      <c r="C20" s="36">
        <v>0</v>
      </c>
      <c r="D20" s="36">
        <v>0</v>
      </c>
      <c r="E20" s="36">
        <v>0</v>
      </c>
      <c r="F20" s="36">
        <v>20.465</v>
      </c>
      <c r="G20" s="36">
        <v>25.225000000000001</v>
      </c>
      <c r="H20" s="36">
        <v>0</v>
      </c>
    </row>
    <row r="21" spans="1:8" ht="13.15" customHeight="1" thickBot="1" x14ac:dyDescent="0.3">
      <c r="A21" s="21" t="s">
        <v>242</v>
      </c>
      <c r="B21" s="72">
        <v>11.254</v>
      </c>
      <c r="C21" s="72">
        <v>9.968</v>
      </c>
      <c r="D21" s="72">
        <v>9.8230000000000004</v>
      </c>
      <c r="E21" s="72">
        <v>5.726</v>
      </c>
      <c r="F21" s="72">
        <v>29.725000000000001</v>
      </c>
      <c r="G21" s="72">
        <v>24.117999999999999</v>
      </c>
      <c r="H21" s="72">
        <v>20.103999999999999</v>
      </c>
    </row>
    <row r="22" spans="1:8" ht="13.15" customHeight="1" x14ac:dyDescent="0.25">
      <c r="A22" s="75" t="s">
        <v>243</v>
      </c>
      <c r="B22" s="76"/>
      <c r="C22" s="76"/>
      <c r="D22" s="76"/>
      <c r="E22" s="76"/>
      <c r="F22" s="76"/>
      <c r="G22" s="76"/>
      <c r="H22" s="76"/>
    </row>
    <row r="23" spans="1:8" ht="19.149999999999999" customHeight="1" x14ac:dyDescent="0.25">
      <c r="A23" s="539" t="s">
        <v>244</v>
      </c>
      <c r="B23" s="539"/>
      <c r="C23" s="539"/>
      <c r="D23" s="539"/>
      <c r="E23" s="539"/>
      <c r="F23" s="539"/>
      <c r="G23" s="539"/>
      <c r="H23"/>
    </row>
    <row r="24" spans="1:8" ht="25.5" customHeight="1" x14ac:dyDescent="0.25">
      <c r="A24" s="587" t="s">
        <v>245</v>
      </c>
      <c r="B24" s="587"/>
      <c r="C24" s="587"/>
      <c r="D24" s="587"/>
      <c r="E24" s="587"/>
      <c r="F24" s="587"/>
      <c r="G24" s="587"/>
      <c r="H24" s="587"/>
    </row>
    <row r="25" spans="1:8" ht="13.15" customHeight="1" x14ac:dyDescent="0.25">
      <c r="A25" s="516" t="s">
        <v>246</v>
      </c>
      <c r="B25" s="516"/>
      <c r="C25" s="516"/>
      <c r="D25" s="516"/>
      <c r="E25" s="516"/>
      <c r="F25" s="516"/>
      <c r="G25" s="516"/>
      <c r="H25" s="516"/>
    </row>
  </sheetData>
  <mergeCells count="4">
    <mergeCell ref="A23:G23"/>
    <mergeCell ref="A24:H24"/>
    <mergeCell ref="A25:H25"/>
    <mergeCell ref="A1:H1"/>
  </mergeCell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4FCB7-A849-41B9-962E-15F297463E2B}">
  <sheetPr codeName="Hárok24"/>
  <dimension ref="A1:E9"/>
  <sheetViews>
    <sheetView showGridLines="0" workbookViewId="0">
      <selection sqref="A1:E1"/>
    </sheetView>
  </sheetViews>
  <sheetFormatPr defaultColWidth="8.85546875" defaultRowHeight="15" x14ac:dyDescent="0.25"/>
  <cols>
    <col min="1" max="1" width="40.28515625" style="1" customWidth="1"/>
    <col min="2" max="16384" width="8.85546875" style="1"/>
  </cols>
  <sheetData>
    <row r="1" spans="1:5" ht="15.75" thickBot="1" x14ac:dyDescent="0.3">
      <c r="A1" s="540" t="s">
        <v>25</v>
      </c>
      <c r="B1" s="540"/>
      <c r="C1" s="540"/>
      <c r="D1" s="540"/>
      <c r="E1" s="540"/>
    </row>
    <row r="2" spans="1:5" x14ac:dyDescent="0.25">
      <c r="A2" s="28" t="s">
        <v>192</v>
      </c>
      <c r="B2" s="147">
        <v>2024</v>
      </c>
      <c r="C2" s="147">
        <v>2025</v>
      </c>
      <c r="D2" s="147">
        <v>2026</v>
      </c>
      <c r="E2" s="147">
        <v>2027</v>
      </c>
    </row>
    <row r="3" spans="1:5" x14ac:dyDescent="0.25">
      <c r="A3" s="21" t="s">
        <v>247</v>
      </c>
      <c r="B3" s="34">
        <f>SUM(B4:B8)</f>
        <v>-126.48174176000001</v>
      </c>
      <c r="C3" s="34">
        <f>SUM(C4:C8)</f>
        <v>-292.29300000000001</v>
      </c>
      <c r="D3" s="34">
        <f>SUM(D4:D8)</f>
        <v>-297.791</v>
      </c>
      <c r="E3" s="34">
        <f>SUM(E4:E8)</f>
        <v>-278.79599999999999</v>
      </c>
    </row>
    <row r="4" spans="1:5" x14ac:dyDescent="0.25">
      <c r="A4" s="22" t="s">
        <v>248</v>
      </c>
      <c r="B4" s="33">
        <v>166.84525823999999</v>
      </c>
      <c r="C4" s="33">
        <v>0</v>
      </c>
      <c r="D4" s="33">
        <v>0</v>
      </c>
      <c r="E4" s="33">
        <v>0</v>
      </c>
    </row>
    <row r="5" spans="1:5" x14ac:dyDescent="0.25">
      <c r="A5" s="22" t="s">
        <v>249</v>
      </c>
      <c r="B5" s="33">
        <v>-199.81100000000001</v>
      </c>
      <c r="C5" s="33">
        <v>-213.268</v>
      </c>
      <c r="D5" s="33">
        <v>-223.63200000000001</v>
      </c>
      <c r="E5" s="33">
        <v>-235.81899999999999</v>
      </c>
    </row>
    <row r="6" spans="1:5" x14ac:dyDescent="0.25">
      <c r="A6" s="22" t="s">
        <v>250</v>
      </c>
      <c r="B6" s="33">
        <v>-155.55799999999999</v>
      </c>
      <c r="C6" s="33">
        <v>-163.31</v>
      </c>
      <c r="D6" s="33">
        <v>-167.518</v>
      </c>
      <c r="E6" s="33">
        <v>-171.50399999999999</v>
      </c>
    </row>
    <row r="7" spans="1:5" x14ac:dyDescent="0.25">
      <c r="A7" s="22" t="s">
        <v>251</v>
      </c>
      <c r="B7" s="33">
        <v>62.042000000000002</v>
      </c>
      <c r="C7" s="33">
        <v>84.284999999999997</v>
      </c>
      <c r="D7" s="33">
        <v>93.358999999999995</v>
      </c>
      <c r="E7" s="33">
        <v>128.52699999999999</v>
      </c>
    </row>
    <row r="8" spans="1:5" ht="15.75" thickBot="1" x14ac:dyDescent="0.3">
      <c r="A8" s="22" t="s">
        <v>252</v>
      </c>
      <c r="B8" s="148" t="s">
        <v>94</v>
      </c>
      <c r="C8" s="148" t="s">
        <v>94</v>
      </c>
      <c r="D8" s="148" t="s">
        <v>94</v>
      </c>
      <c r="E8" s="148" t="s">
        <v>94</v>
      </c>
    </row>
    <row r="9" spans="1:5" x14ac:dyDescent="0.25">
      <c r="A9" s="513" t="s">
        <v>115</v>
      </c>
      <c r="B9" s="513"/>
      <c r="C9" s="513"/>
      <c r="D9" s="513"/>
      <c r="E9" s="513"/>
    </row>
  </sheetData>
  <mergeCells count="2">
    <mergeCell ref="A1:E1"/>
    <mergeCell ref="A9:E9"/>
  </mergeCells>
  <pageMargins left="0.7" right="0.7" top="0.75" bottom="0.75" header="0.3" footer="0.3"/>
  <pageSetup paperSize="9" orientation="portrait" verticalDpi="0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8AD0D-580F-4BAE-AD84-9DBB54C030A7}">
  <sheetPr codeName="Hárok25">
    <pageSetUpPr fitToPage="1"/>
  </sheetPr>
  <dimension ref="A1:E23"/>
  <sheetViews>
    <sheetView showGridLines="0" zoomScaleNormal="100" workbookViewId="0">
      <selection sqref="A1:E1"/>
    </sheetView>
  </sheetViews>
  <sheetFormatPr defaultColWidth="8.85546875" defaultRowHeight="15" x14ac:dyDescent="0.25"/>
  <cols>
    <col min="1" max="1" width="36" style="6" customWidth="1"/>
    <col min="2" max="16384" width="8.85546875" style="6"/>
  </cols>
  <sheetData>
    <row r="1" spans="1:5" x14ac:dyDescent="0.25">
      <c r="A1" s="515" t="s">
        <v>253</v>
      </c>
      <c r="B1" s="515"/>
      <c r="C1" s="515"/>
      <c r="D1" s="515"/>
      <c r="E1" s="515"/>
    </row>
    <row r="2" spans="1:5" x14ac:dyDescent="0.25">
      <c r="A2" s="28" t="s">
        <v>192</v>
      </c>
      <c r="B2" s="20">
        <v>2024</v>
      </c>
      <c r="C2" s="20">
        <v>2025</v>
      </c>
      <c r="D2" s="20">
        <v>2026</v>
      </c>
      <c r="E2" s="20">
        <v>2027</v>
      </c>
    </row>
    <row r="3" spans="1:5" x14ac:dyDescent="0.25">
      <c r="A3" s="21" t="s">
        <v>254</v>
      </c>
      <c r="B3" s="35"/>
      <c r="C3" s="35"/>
      <c r="D3" s="35"/>
      <c r="E3" s="35"/>
    </row>
    <row r="4" spans="1:5" x14ac:dyDescent="0.25">
      <c r="A4" s="22" t="s">
        <v>255</v>
      </c>
      <c r="B4" s="33">
        <v>-7902.64</v>
      </c>
      <c r="C4" s="33">
        <v>-8191.9049999999997</v>
      </c>
      <c r="D4" s="33">
        <v>-8585.9959999999992</v>
      </c>
      <c r="E4" s="33">
        <v>-8974.7309999999998</v>
      </c>
    </row>
    <row r="5" spans="1:5" x14ac:dyDescent="0.25">
      <c r="A5" s="22" t="s">
        <v>256</v>
      </c>
      <c r="B5" s="33">
        <v>0</v>
      </c>
      <c r="C5" s="33">
        <v>0</v>
      </c>
      <c r="D5" s="33">
        <v>0</v>
      </c>
      <c r="E5" s="33">
        <v>0</v>
      </c>
    </row>
    <row r="6" spans="1:5" x14ac:dyDescent="0.25">
      <c r="A6" s="22" t="s">
        <v>257</v>
      </c>
      <c r="B6" s="33">
        <v>-305.68599999999998</v>
      </c>
      <c r="C6" s="33">
        <v>-304.2</v>
      </c>
      <c r="D6" s="33">
        <v>-318.98500000000001</v>
      </c>
      <c r="E6" s="33">
        <v>-331.24</v>
      </c>
    </row>
    <row r="7" spans="1:5" x14ac:dyDescent="0.25">
      <c r="A7" s="22" t="s">
        <v>258</v>
      </c>
      <c r="B7" s="33">
        <v>-57.948</v>
      </c>
      <c r="C7" s="33">
        <v>-152.761</v>
      </c>
      <c r="D7" s="33">
        <v>-121.179</v>
      </c>
      <c r="E7" s="33">
        <v>-116.128</v>
      </c>
    </row>
    <row r="8" spans="1:5" x14ac:dyDescent="0.25">
      <c r="A8" s="22" t="s">
        <v>259</v>
      </c>
      <c r="B8" s="33">
        <v>-166.845</v>
      </c>
      <c r="C8" s="33">
        <v>0</v>
      </c>
      <c r="D8" s="33">
        <v>0</v>
      </c>
      <c r="E8" s="33">
        <v>0</v>
      </c>
    </row>
    <row r="9" spans="1:5" x14ac:dyDescent="0.25">
      <c r="A9" s="21" t="s">
        <v>260</v>
      </c>
      <c r="B9" s="33"/>
      <c r="C9" s="33"/>
      <c r="D9" s="33"/>
      <c r="E9" s="33"/>
    </row>
    <row r="10" spans="1:5" x14ac:dyDescent="0.25">
      <c r="A10" s="22" t="s">
        <v>255</v>
      </c>
      <c r="B10" s="33">
        <v>-7897.1840000000002</v>
      </c>
      <c r="C10" s="33">
        <v>-8451.6550000000007</v>
      </c>
      <c r="D10" s="33">
        <v>-8991.9879999999994</v>
      </c>
      <c r="E10" s="33">
        <v>-9526.9349999999995</v>
      </c>
    </row>
    <row r="11" spans="1:5" x14ac:dyDescent="0.25">
      <c r="A11" s="22" t="s">
        <v>256</v>
      </c>
      <c r="B11" s="33">
        <v>-25</v>
      </c>
      <c r="C11" s="33">
        <v>-25</v>
      </c>
      <c r="D11" s="33">
        <v>-25</v>
      </c>
      <c r="E11" s="33">
        <v>-25</v>
      </c>
    </row>
    <row r="12" spans="1:5" x14ac:dyDescent="0.25">
      <c r="A12" s="22" t="s">
        <v>257</v>
      </c>
      <c r="B12" s="33">
        <v>-319</v>
      </c>
      <c r="C12" s="33">
        <v>-336</v>
      </c>
      <c r="D12" s="33">
        <v>-348</v>
      </c>
      <c r="E12" s="33">
        <v>-362</v>
      </c>
    </row>
    <row r="13" spans="1:5" x14ac:dyDescent="0.25">
      <c r="A13" s="22" t="s">
        <v>261</v>
      </c>
      <c r="B13" s="33">
        <v>-291.26</v>
      </c>
      <c r="C13" s="33">
        <v>-309.24700000000001</v>
      </c>
      <c r="D13" s="33">
        <v>-303.26100000000002</v>
      </c>
      <c r="E13" s="33">
        <v>-290.09199999999998</v>
      </c>
    </row>
    <row r="14" spans="1:5" x14ac:dyDescent="0.25">
      <c r="A14" s="22" t="s">
        <v>259</v>
      </c>
      <c r="B14" s="33">
        <v>199.81100000000001</v>
      </c>
      <c r="C14" s="33">
        <v>213.268</v>
      </c>
      <c r="D14" s="33">
        <v>223.63200000000001</v>
      </c>
      <c r="E14" s="33">
        <v>235.81899999999999</v>
      </c>
    </row>
    <row r="15" spans="1:5" x14ac:dyDescent="0.25">
      <c r="A15" s="21" t="s">
        <v>262</v>
      </c>
      <c r="B15" s="34">
        <f>SUM(B16:B20)</f>
        <v>-66.358999999999838</v>
      </c>
      <c r="C15" s="34">
        <f>SUM(C16:C20)</f>
        <v>-259.76800000000094</v>
      </c>
      <c r="D15" s="34">
        <f>SUM(D16:D20)</f>
        <v>-418.45700000000016</v>
      </c>
      <c r="E15" s="34">
        <f>SUM(E16:E20)</f>
        <v>-546.1089999999997</v>
      </c>
    </row>
    <row r="16" spans="1:5" x14ac:dyDescent="0.25">
      <c r="A16" s="22" t="s">
        <v>263</v>
      </c>
      <c r="B16" s="33">
        <f t="shared" ref="B16:E19" si="0">B10-B4</f>
        <v>5.456000000000131</v>
      </c>
      <c r="C16" s="33">
        <f t="shared" si="0"/>
        <v>-259.75000000000091</v>
      </c>
      <c r="D16" s="33">
        <f t="shared" si="0"/>
        <v>-405.99200000000019</v>
      </c>
      <c r="E16" s="33">
        <f t="shared" si="0"/>
        <v>-552.20399999999972</v>
      </c>
    </row>
    <row r="17" spans="1:5" x14ac:dyDescent="0.25">
      <c r="A17" s="22" t="s">
        <v>264</v>
      </c>
      <c r="B17" s="33">
        <f t="shared" si="0"/>
        <v>-25</v>
      </c>
      <c r="C17" s="33">
        <f t="shared" si="0"/>
        <v>-25</v>
      </c>
      <c r="D17" s="33">
        <f t="shared" si="0"/>
        <v>-25</v>
      </c>
      <c r="E17" s="33">
        <f t="shared" si="0"/>
        <v>-25</v>
      </c>
    </row>
    <row r="18" spans="1:5" x14ac:dyDescent="0.25">
      <c r="A18" s="22" t="s">
        <v>265</v>
      </c>
      <c r="B18" s="33">
        <f t="shared" si="0"/>
        <v>-13.314000000000021</v>
      </c>
      <c r="C18" s="33">
        <f t="shared" si="0"/>
        <v>-31.800000000000011</v>
      </c>
      <c r="D18" s="33">
        <f t="shared" si="0"/>
        <v>-29.014999999999986</v>
      </c>
      <c r="E18" s="33">
        <f t="shared" si="0"/>
        <v>-30.759999999999991</v>
      </c>
    </row>
    <row r="19" spans="1:5" x14ac:dyDescent="0.25">
      <c r="A19" s="22" t="s">
        <v>266</v>
      </c>
      <c r="B19" s="33">
        <f t="shared" si="0"/>
        <v>-233.31199999999998</v>
      </c>
      <c r="C19" s="33">
        <f t="shared" si="0"/>
        <v>-156.48600000000002</v>
      </c>
      <c r="D19" s="33">
        <f t="shared" si="0"/>
        <v>-182.08200000000002</v>
      </c>
      <c r="E19" s="33">
        <f t="shared" si="0"/>
        <v>-173.964</v>
      </c>
    </row>
    <row r="20" spans="1:5" ht="15.75" thickBot="1" x14ac:dyDescent="0.3">
      <c r="A20" s="22" t="s">
        <v>267</v>
      </c>
      <c r="B20" s="33">
        <f>B14</f>
        <v>199.81100000000001</v>
      </c>
      <c r="C20" s="33">
        <f>C14</f>
        <v>213.268</v>
      </c>
      <c r="D20" s="33">
        <f>D14</f>
        <v>223.63200000000001</v>
      </c>
      <c r="E20" s="33">
        <f>E14</f>
        <v>235.81899999999999</v>
      </c>
    </row>
    <row r="21" spans="1:5" x14ac:dyDescent="0.25">
      <c r="A21" s="513" t="s">
        <v>201</v>
      </c>
      <c r="B21" s="513"/>
      <c r="C21" s="513"/>
      <c r="D21" s="513"/>
      <c r="E21" s="513"/>
    </row>
    <row r="22" spans="1:5" x14ac:dyDescent="0.25">
      <c r="A22" s="539" t="s">
        <v>268</v>
      </c>
      <c r="B22" s="539"/>
      <c r="C22" s="539"/>
      <c r="D22" s="539"/>
      <c r="E22" s="539"/>
    </row>
    <row r="23" spans="1:5" x14ac:dyDescent="0.25">
      <c r="A23" s="539" t="s">
        <v>269</v>
      </c>
      <c r="B23" s="539"/>
      <c r="C23" s="539"/>
      <c r="D23" s="539"/>
      <c r="E23" s="539"/>
    </row>
  </sheetData>
  <mergeCells count="4">
    <mergeCell ref="A1:E1"/>
    <mergeCell ref="A21:E21"/>
    <mergeCell ref="A22:E22"/>
    <mergeCell ref="A23:E23"/>
  </mergeCell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67E28-CA19-4A49-93C1-73539FF89E0C}">
  <sheetPr codeName="Hárok2"/>
  <dimension ref="A1:E12"/>
  <sheetViews>
    <sheetView showGridLines="0" workbookViewId="0">
      <selection sqref="A1:E1"/>
    </sheetView>
  </sheetViews>
  <sheetFormatPr defaultColWidth="8.85546875" defaultRowHeight="15" x14ac:dyDescent="0.25"/>
  <cols>
    <col min="1" max="1" width="47" style="1" customWidth="1"/>
    <col min="2" max="16384" width="8.85546875" style="1"/>
  </cols>
  <sheetData>
    <row r="1" spans="1:5" x14ac:dyDescent="0.25">
      <c r="A1" s="514" t="s">
        <v>644</v>
      </c>
      <c r="B1" s="514"/>
      <c r="C1" s="514"/>
      <c r="D1" s="514"/>
      <c r="E1" s="514"/>
    </row>
    <row r="2" spans="1:5" x14ac:dyDescent="0.25">
      <c r="A2" s="395" t="s">
        <v>192</v>
      </c>
      <c r="B2" s="396">
        <v>2024</v>
      </c>
      <c r="C2" s="397">
        <v>2025</v>
      </c>
      <c r="D2" s="397">
        <v>2026</v>
      </c>
      <c r="E2" s="397">
        <v>2027</v>
      </c>
    </row>
    <row r="3" spans="1:5" x14ac:dyDescent="0.25">
      <c r="A3" s="398" t="s">
        <v>645</v>
      </c>
      <c r="B3" s="399" t="s">
        <v>94</v>
      </c>
      <c r="C3" s="400">
        <v>3.8494451594725254E-2</v>
      </c>
      <c r="D3" s="400">
        <v>8.5120000000000005E-3</v>
      </c>
      <c r="E3" s="400">
        <v>1.61371337605461E-2</v>
      </c>
    </row>
    <row r="4" spans="1:5" x14ac:dyDescent="0.25">
      <c r="A4" s="401" t="s">
        <v>646</v>
      </c>
      <c r="B4" s="402">
        <v>57717.010806999999</v>
      </c>
      <c r="C4" s="402">
        <v>61150.242188172509</v>
      </c>
      <c r="D4" s="402">
        <v>62120.299633785704</v>
      </c>
      <c r="E4" s="402">
        <v>63109.523018221305</v>
      </c>
    </row>
    <row r="5" spans="1:5" x14ac:dyDescent="0.25">
      <c r="A5" s="401" t="s">
        <v>647</v>
      </c>
      <c r="B5" s="402">
        <v>57693</v>
      </c>
      <c r="C5" s="402">
        <v>61063.029093475372</v>
      </c>
      <c r="D5" s="402">
        <v>62465.210173130035</v>
      </c>
      <c r="E5" s="402">
        <v>65048.360237755915</v>
      </c>
    </row>
    <row r="6" spans="1:5" x14ac:dyDescent="0.25">
      <c r="A6" s="403" t="s">
        <v>648</v>
      </c>
      <c r="B6" s="404">
        <f>B5-B4</f>
        <v>-24.010806999998749</v>
      </c>
      <c r="C6" s="404">
        <f>C5-C4</f>
        <v>-87.213094697137421</v>
      </c>
      <c r="D6" s="404">
        <f>D5-D4</f>
        <v>344.91053934433148</v>
      </c>
      <c r="E6" s="404">
        <f>E5-E4</f>
        <v>1938.8372195346092</v>
      </c>
    </row>
    <row r="7" spans="1:5" x14ac:dyDescent="0.25">
      <c r="A7" s="401" t="s">
        <v>649</v>
      </c>
      <c r="B7" s="402">
        <v>58020.791597279574</v>
      </c>
      <c r="C7" s="402">
        <v>61264.155827437869</v>
      </c>
      <c r="D7" s="402">
        <v>64200.751735842772</v>
      </c>
      <c r="E7" s="402">
        <v>65700.808192100725</v>
      </c>
    </row>
    <row r="8" spans="1:5" x14ac:dyDescent="0.25">
      <c r="A8" s="403" t="s">
        <v>650</v>
      </c>
      <c r="B8" s="404">
        <f>B7-B4</f>
        <v>303.78079027957574</v>
      </c>
      <c r="C8" s="404">
        <f>C7-C4</f>
        <v>113.91363926535996</v>
      </c>
      <c r="D8" s="404">
        <f>D7-D4</f>
        <v>2080.4521020570683</v>
      </c>
      <c r="E8" s="404">
        <f>E7-E4</f>
        <v>2591.2851738794197</v>
      </c>
    </row>
    <row r="9" spans="1:5" x14ac:dyDescent="0.25">
      <c r="A9" s="405" t="s">
        <v>651</v>
      </c>
      <c r="B9" s="406" t="s">
        <v>94</v>
      </c>
      <c r="C9" s="407">
        <v>3.8494451594725254E-2</v>
      </c>
      <c r="D9" s="407">
        <v>7.0736499720714203E-3</v>
      </c>
      <c r="E9" s="407">
        <v>1.61371337605461E-2</v>
      </c>
    </row>
    <row r="10" spans="1:5" x14ac:dyDescent="0.25">
      <c r="A10" s="408" t="s">
        <v>652</v>
      </c>
      <c r="B10" s="409" t="s">
        <v>94</v>
      </c>
      <c r="C10" s="410">
        <v>-4.7199999938122246E-2</v>
      </c>
      <c r="D10" s="410">
        <v>-3.9261862084630818E-2</v>
      </c>
      <c r="E10" s="410">
        <v>-3.5949606267297381E-2</v>
      </c>
    </row>
    <row r="11" spans="1:5" x14ac:dyDescent="0.25">
      <c r="A11" s="405"/>
      <c r="B11" s="406"/>
      <c r="C11" s="407"/>
      <c r="D11" s="407"/>
      <c r="E11" s="411" t="s">
        <v>65</v>
      </c>
    </row>
    <row r="12" spans="1:5" x14ac:dyDescent="0.25">
      <c r="A12" s="412" t="s">
        <v>653</v>
      </c>
      <c r="B12" s="406"/>
      <c r="C12" s="407"/>
      <c r="D12" s="407"/>
      <c r="E12" s="407"/>
    </row>
  </sheetData>
  <mergeCells count="1">
    <mergeCell ref="A1:E1"/>
  </mergeCells>
  <pageMargins left="0.7" right="0.7" top="0.75" bottom="0.75" header="0.3" footer="0.3"/>
  <pageSetup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4B6D4-383D-4946-96C4-D089C424E7A0}">
  <sheetPr codeName="Hárok26"/>
  <dimension ref="A1:G43"/>
  <sheetViews>
    <sheetView showGridLines="0" topLeftCell="A16" zoomScaleNormal="100" workbookViewId="0">
      <selection sqref="A1:G1"/>
    </sheetView>
  </sheetViews>
  <sheetFormatPr defaultColWidth="8.85546875" defaultRowHeight="15" x14ac:dyDescent="0.25"/>
  <cols>
    <col min="1" max="1" width="55.28515625" style="6" bestFit="1" customWidth="1"/>
    <col min="2" max="16384" width="8.85546875" style="6"/>
  </cols>
  <sheetData>
    <row r="1" spans="1:7" x14ac:dyDescent="0.25">
      <c r="A1" s="588" t="s">
        <v>27</v>
      </c>
      <c r="B1" s="588"/>
      <c r="C1" s="588"/>
      <c r="D1" s="588"/>
      <c r="E1" s="588"/>
      <c r="F1" s="588"/>
      <c r="G1" s="588"/>
    </row>
    <row r="2" spans="1:7" x14ac:dyDescent="0.25">
      <c r="A2" s="38" t="s">
        <v>192</v>
      </c>
      <c r="B2" s="264">
        <v>2024</v>
      </c>
      <c r="C2" s="264">
        <v>2025</v>
      </c>
      <c r="D2" s="264">
        <v>2026</v>
      </c>
      <c r="E2" s="264">
        <v>2027</v>
      </c>
      <c r="F2" s="264">
        <v>2028</v>
      </c>
      <c r="G2" s="264" t="s">
        <v>732</v>
      </c>
    </row>
    <row r="3" spans="1:7" x14ac:dyDescent="0.25">
      <c r="A3" s="413" t="s">
        <v>733</v>
      </c>
      <c r="B3" s="505">
        <v>0</v>
      </c>
      <c r="C3" s="505">
        <v>79</v>
      </c>
      <c r="D3" s="505">
        <v>109</v>
      </c>
      <c r="E3" s="505">
        <v>110</v>
      </c>
      <c r="F3" s="505">
        <v>111</v>
      </c>
      <c r="G3" s="506" t="s">
        <v>734</v>
      </c>
    </row>
    <row r="4" spans="1:7" x14ac:dyDescent="0.25">
      <c r="A4" s="413" t="s">
        <v>735</v>
      </c>
      <c r="B4" s="505">
        <v>0</v>
      </c>
      <c r="C4" s="505">
        <v>14</v>
      </c>
      <c r="D4" s="505">
        <v>124</v>
      </c>
      <c r="E4" s="505">
        <v>175</v>
      </c>
      <c r="F4" s="505">
        <v>289</v>
      </c>
      <c r="G4" s="506" t="s">
        <v>424</v>
      </c>
    </row>
    <row r="5" spans="1:7" x14ac:dyDescent="0.25">
      <c r="A5" s="413" t="s">
        <v>736</v>
      </c>
      <c r="B5" s="505">
        <v>0</v>
      </c>
      <c r="C5" s="505">
        <v>712</v>
      </c>
      <c r="D5" s="505">
        <v>721</v>
      </c>
      <c r="E5" s="505">
        <v>703</v>
      </c>
      <c r="F5" s="505">
        <v>711</v>
      </c>
      <c r="G5" s="506" t="s">
        <v>424</v>
      </c>
    </row>
    <row r="6" spans="1:7" x14ac:dyDescent="0.25">
      <c r="A6" s="413" t="s">
        <v>737</v>
      </c>
      <c r="B6" s="505">
        <v>0</v>
      </c>
      <c r="C6" s="505">
        <v>28</v>
      </c>
      <c r="D6" s="505">
        <v>28</v>
      </c>
      <c r="E6" s="505">
        <v>28</v>
      </c>
      <c r="F6" s="505">
        <v>28</v>
      </c>
      <c r="G6" s="506" t="s">
        <v>424</v>
      </c>
    </row>
    <row r="7" spans="1:7" x14ac:dyDescent="0.25">
      <c r="A7" s="413" t="s">
        <v>738</v>
      </c>
      <c r="B7" s="505">
        <v>0</v>
      </c>
      <c r="C7" s="505">
        <v>36</v>
      </c>
      <c r="D7" s="505">
        <v>36</v>
      </c>
      <c r="E7" s="505">
        <v>36</v>
      </c>
      <c r="F7" s="505">
        <v>36</v>
      </c>
      <c r="G7" s="506" t="s">
        <v>424</v>
      </c>
    </row>
    <row r="8" spans="1:7" x14ac:dyDescent="0.25">
      <c r="A8" s="413" t="s">
        <v>739</v>
      </c>
      <c r="B8" s="505">
        <v>0</v>
      </c>
      <c r="C8" s="505">
        <v>-65</v>
      </c>
      <c r="D8" s="505">
        <v>-68</v>
      </c>
      <c r="E8" s="505">
        <v>-72</v>
      </c>
      <c r="F8" s="505">
        <v>-75</v>
      </c>
      <c r="G8" s="506" t="s">
        <v>424</v>
      </c>
    </row>
    <row r="9" spans="1:7" x14ac:dyDescent="0.25">
      <c r="A9" s="413" t="s">
        <v>740</v>
      </c>
      <c r="B9" s="505">
        <v>0</v>
      </c>
      <c r="C9" s="505">
        <v>490</v>
      </c>
      <c r="D9" s="505">
        <v>504</v>
      </c>
      <c r="E9" s="505">
        <v>504</v>
      </c>
      <c r="F9" s="505">
        <v>528</v>
      </c>
      <c r="G9" s="506" t="s">
        <v>424</v>
      </c>
    </row>
    <row r="10" spans="1:7" x14ac:dyDescent="0.25">
      <c r="A10" s="413" t="s">
        <v>741</v>
      </c>
      <c r="B10" s="505">
        <v>0</v>
      </c>
      <c r="C10" s="505">
        <v>-5.4</v>
      </c>
      <c r="D10" s="505">
        <v>-12.4</v>
      </c>
      <c r="E10" s="505">
        <v>-22.3</v>
      </c>
      <c r="F10" s="505">
        <v>-33.5</v>
      </c>
      <c r="G10" s="506" t="s">
        <v>424</v>
      </c>
    </row>
    <row r="11" spans="1:7" x14ac:dyDescent="0.25">
      <c r="A11" s="413" t="s">
        <v>742</v>
      </c>
      <c r="B11" s="505">
        <v>0</v>
      </c>
      <c r="C11" s="505">
        <v>-3.2</v>
      </c>
      <c r="D11" s="505">
        <v>-3.4</v>
      </c>
      <c r="E11" s="505">
        <v>-2</v>
      </c>
      <c r="F11" s="505">
        <v>-2.1</v>
      </c>
      <c r="G11" s="506" t="s">
        <v>424</v>
      </c>
    </row>
    <row r="12" spans="1:7" x14ac:dyDescent="0.25">
      <c r="A12" s="413" t="s">
        <v>743</v>
      </c>
      <c r="B12" s="505">
        <v>0</v>
      </c>
      <c r="C12" s="505">
        <v>83.300000000000011</v>
      </c>
      <c r="D12" s="505">
        <v>85.600000000000009</v>
      </c>
      <c r="E12" s="505">
        <v>90.6</v>
      </c>
      <c r="F12" s="505">
        <v>93.199999999999989</v>
      </c>
      <c r="G12" s="506" t="s">
        <v>424</v>
      </c>
    </row>
    <row r="13" spans="1:7" x14ac:dyDescent="0.25">
      <c r="A13" s="413" t="s">
        <v>744</v>
      </c>
      <c r="B13" s="505">
        <v>0</v>
      </c>
      <c r="C13" s="505">
        <v>-10.786</v>
      </c>
      <c r="D13" s="505">
        <v>-14.074999999999999</v>
      </c>
      <c r="E13" s="505">
        <v>-17.846</v>
      </c>
      <c r="F13" s="505">
        <v>-17.846</v>
      </c>
      <c r="G13" s="506" t="s">
        <v>745</v>
      </c>
    </row>
    <row r="14" spans="1:7" x14ac:dyDescent="0.25">
      <c r="A14" s="413" t="s">
        <v>746</v>
      </c>
      <c r="B14" s="505">
        <v>0</v>
      </c>
      <c r="C14" s="505">
        <v>-28</v>
      </c>
      <c r="D14" s="505">
        <v>-29</v>
      </c>
      <c r="E14" s="505">
        <v>-28</v>
      </c>
      <c r="F14" s="505">
        <v>-12</v>
      </c>
      <c r="G14" s="506" t="s">
        <v>745</v>
      </c>
    </row>
    <row r="15" spans="1:7" x14ac:dyDescent="0.25">
      <c r="A15" s="413" t="s">
        <v>747</v>
      </c>
      <c r="B15" s="505">
        <v>0</v>
      </c>
      <c r="C15" s="505">
        <v>0</v>
      </c>
      <c r="D15" s="505">
        <v>-0.875</v>
      </c>
      <c r="E15" s="505">
        <v>-2.1875000000000009</v>
      </c>
      <c r="F15" s="505">
        <v>-2.1875000000000009</v>
      </c>
      <c r="G15" s="506" t="s">
        <v>745</v>
      </c>
    </row>
    <row r="16" spans="1:7" x14ac:dyDescent="0.25">
      <c r="A16" s="413" t="s">
        <v>748</v>
      </c>
      <c r="B16" s="505">
        <v>0</v>
      </c>
      <c r="C16" s="505">
        <v>-0.8</v>
      </c>
      <c r="D16" s="505">
        <v>-0.8</v>
      </c>
      <c r="E16" s="505">
        <v>-0.8</v>
      </c>
      <c r="F16" s="505">
        <v>-0.8</v>
      </c>
      <c r="G16" s="506" t="s">
        <v>745</v>
      </c>
    </row>
    <row r="17" spans="1:7" x14ac:dyDescent="0.25">
      <c r="A17" s="413" t="s">
        <v>749</v>
      </c>
      <c r="B17" s="505">
        <v>0</v>
      </c>
      <c r="C17" s="505">
        <v>-4.9000000000000004</v>
      </c>
      <c r="D17" s="505">
        <v>-5</v>
      </c>
      <c r="E17" s="505">
        <v>-5</v>
      </c>
      <c r="F17" s="505">
        <v>-5.0999999999999996</v>
      </c>
      <c r="G17" s="506" t="s">
        <v>745</v>
      </c>
    </row>
    <row r="18" spans="1:7" x14ac:dyDescent="0.25">
      <c r="A18" s="413" t="s">
        <v>556</v>
      </c>
      <c r="B18" s="505">
        <v>0</v>
      </c>
      <c r="C18" s="505">
        <v>465.48450000000003</v>
      </c>
      <c r="D18" s="505">
        <v>619.18290000000002</v>
      </c>
      <c r="E18" s="505">
        <v>652.57740000000001</v>
      </c>
      <c r="F18" s="505">
        <v>680.00759999999991</v>
      </c>
      <c r="G18" s="506" t="s">
        <v>424</v>
      </c>
    </row>
    <row r="19" spans="1:7" x14ac:dyDescent="0.25">
      <c r="A19" s="413" t="s">
        <v>750</v>
      </c>
      <c r="B19" s="505">
        <v>0</v>
      </c>
      <c r="C19" s="505">
        <v>48</v>
      </c>
      <c r="D19" s="505">
        <v>102</v>
      </c>
      <c r="E19" s="505">
        <v>108</v>
      </c>
      <c r="F19" s="505">
        <v>112</v>
      </c>
      <c r="G19" s="506" t="s">
        <v>424</v>
      </c>
    </row>
    <row r="20" spans="1:7" x14ac:dyDescent="0.25">
      <c r="A20" s="413" t="s">
        <v>751</v>
      </c>
      <c r="B20" s="505">
        <v>0</v>
      </c>
      <c r="C20" s="505">
        <v>45</v>
      </c>
      <c r="D20" s="505">
        <v>46</v>
      </c>
      <c r="E20" s="505">
        <v>47</v>
      </c>
      <c r="F20" s="505">
        <v>48</v>
      </c>
      <c r="G20" s="506" t="s">
        <v>424</v>
      </c>
    </row>
    <row r="21" spans="1:7" x14ac:dyDescent="0.25">
      <c r="A21" s="413" t="s">
        <v>752</v>
      </c>
      <c r="B21" s="505">
        <v>0</v>
      </c>
      <c r="C21" s="505">
        <v>146</v>
      </c>
      <c r="D21" s="505">
        <v>145.6</v>
      </c>
      <c r="E21" s="505">
        <v>148.30000000000001</v>
      </c>
      <c r="F21" s="505">
        <v>148.5</v>
      </c>
      <c r="G21" s="506" t="s">
        <v>424</v>
      </c>
    </row>
    <row r="22" spans="1:7" x14ac:dyDescent="0.25">
      <c r="A22" s="413" t="s">
        <v>753</v>
      </c>
      <c r="B22" s="505">
        <v>0</v>
      </c>
      <c r="C22" s="505">
        <v>0</v>
      </c>
      <c r="D22" s="505">
        <v>-78.5</v>
      </c>
      <c r="E22" s="505">
        <v>-83.4</v>
      </c>
      <c r="F22" s="505">
        <v>-88.4</v>
      </c>
      <c r="G22" s="506" t="s">
        <v>424</v>
      </c>
    </row>
    <row r="23" spans="1:7" x14ac:dyDescent="0.25">
      <c r="A23" s="413" t="s">
        <v>754</v>
      </c>
      <c r="B23" s="505">
        <v>0</v>
      </c>
      <c r="C23" s="505">
        <v>-21.4</v>
      </c>
      <c r="D23" s="505">
        <v>-21.4</v>
      </c>
      <c r="E23" s="505">
        <v>-21.4</v>
      </c>
      <c r="F23" s="505">
        <v>-21.4</v>
      </c>
      <c r="G23" s="506" t="s">
        <v>734</v>
      </c>
    </row>
    <row r="24" spans="1:7" x14ac:dyDescent="0.25">
      <c r="A24" s="413" t="s">
        <v>755</v>
      </c>
      <c r="B24" s="505">
        <v>0</v>
      </c>
      <c r="C24" s="505">
        <v>0</v>
      </c>
      <c r="D24" s="505">
        <v>-10.234393450931799</v>
      </c>
      <c r="E24" s="505">
        <v>-25.690833500244999</v>
      </c>
      <c r="F24" s="505">
        <v>-27.414672567976101</v>
      </c>
      <c r="G24" s="506" t="s">
        <v>424</v>
      </c>
    </row>
    <row r="25" spans="1:7" x14ac:dyDescent="0.25">
      <c r="A25" s="413" t="s">
        <v>756</v>
      </c>
      <c r="B25" s="505">
        <v>0</v>
      </c>
      <c r="C25" s="505">
        <v>-8.6760000000000002</v>
      </c>
      <c r="D25" s="505">
        <v>-8.7840000000000007</v>
      </c>
      <c r="E25" s="505">
        <v>-8.8979999999999997</v>
      </c>
      <c r="F25" s="505">
        <v>-8.8979999999999997</v>
      </c>
      <c r="G25" s="506" t="s">
        <v>745</v>
      </c>
    </row>
    <row r="26" spans="1:7" x14ac:dyDescent="0.25">
      <c r="A26" s="507" t="s">
        <v>757</v>
      </c>
      <c r="B26" s="505">
        <v>0</v>
      </c>
      <c r="C26" s="505">
        <v>-164</v>
      </c>
      <c r="D26" s="505">
        <v>-160</v>
      </c>
      <c r="E26" s="505">
        <v>-131</v>
      </c>
      <c r="F26" s="505">
        <v>-128</v>
      </c>
      <c r="G26" s="506" t="s">
        <v>424</v>
      </c>
    </row>
    <row r="27" spans="1:7" x14ac:dyDescent="0.25">
      <c r="A27" s="413" t="s">
        <v>758</v>
      </c>
      <c r="B27" s="505">
        <v>0</v>
      </c>
      <c r="C27" s="505">
        <v>19.485613059226083</v>
      </c>
      <c r="D27" s="505">
        <v>51.973211685922365</v>
      </c>
      <c r="E27" s="505">
        <v>57.381404742921134</v>
      </c>
      <c r="F27" s="505">
        <v>59.218100534325863</v>
      </c>
      <c r="G27" s="506" t="s">
        <v>424</v>
      </c>
    </row>
    <row r="28" spans="1:7" x14ac:dyDescent="0.25">
      <c r="A28" s="413" t="s">
        <v>759</v>
      </c>
      <c r="B28" s="505">
        <v>0</v>
      </c>
      <c r="C28" s="505">
        <v>152.90088898057843</v>
      </c>
      <c r="D28" s="505">
        <v>494.37415578725245</v>
      </c>
      <c r="E28" s="505">
        <v>0</v>
      </c>
      <c r="F28" s="505">
        <v>0</v>
      </c>
      <c r="G28" s="506" t="s">
        <v>424</v>
      </c>
    </row>
    <row r="29" spans="1:7" x14ac:dyDescent="0.25">
      <c r="A29" s="413" t="s">
        <v>543</v>
      </c>
      <c r="B29" s="505">
        <v>0</v>
      </c>
      <c r="C29" s="505">
        <v>-108.8289279</v>
      </c>
      <c r="D29" s="505">
        <v>0</v>
      </c>
      <c r="E29" s="505">
        <v>0</v>
      </c>
      <c r="F29" s="505">
        <v>0</v>
      </c>
      <c r="G29" s="506" t="s">
        <v>424</v>
      </c>
    </row>
    <row r="30" spans="1:7" x14ac:dyDescent="0.25">
      <c r="A30" s="413" t="s">
        <v>760</v>
      </c>
      <c r="B30" s="505">
        <v>-60</v>
      </c>
      <c r="C30" s="505">
        <v>-99.641958000000002</v>
      </c>
      <c r="D30" s="505">
        <v>-104.69185504652738</v>
      </c>
      <c r="E30" s="505">
        <v>-109.71090468037416</v>
      </c>
      <c r="F30" s="505">
        <v>-114.38318392470758</v>
      </c>
      <c r="G30" s="506" t="s">
        <v>745</v>
      </c>
    </row>
    <row r="31" spans="1:7" x14ac:dyDescent="0.25">
      <c r="A31" s="413" t="s">
        <v>761</v>
      </c>
      <c r="B31" s="505">
        <v>-15.784599999999994</v>
      </c>
      <c r="C31" s="505">
        <v>-107.95286400000001</v>
      </c>
      <c r="D31" s="505">
        <v>-83.263826000000009</v>
      </c>
      <c r="E31" s="505">
        <v>-80.522126999999998</v>
      </c>
      <c r="F31" s="505">
        <v>-83.123576787951635</v>
      </c>
      <c r="G31" s="506" t="s">
        <v>745</v>
      </c>
    </row>
    <row r="32" spans="1:7" x14ac:dyDescent="0.25">
      <c r="A32" s="413" t="s">
        <v>762</v>
      </c>
      <c r="B32" s="505">
        <v>0</v>
      </c>
      <c r="C32" s="505">
        <v>-30</v>
      </c>
      <c r="D32" s="505">
        <v>-31.187867799930771</v>
      </c>
      <c r="E32" s="505">
        <v>-32.347566191203512</v>
      </c>
      <c r="F32" s="505">
        <v>-33.40903644838788</v>
      </c>
      <c r="G32" s="506" t="s">
        <v>424</v>
      </c>
    </row>
    <row r="33" spans="1:7" x14ac:dyDescent="0.25">
      <c r="A33" s="413" t="s">
        <v>763</v>
      </c>
      <c r="B33" s="505">
        <v>0</v>
      </c>
      <c r="C33" s="505">
        <v>-53</v>
      </c>
      <c r="D33" s="505">
        <v>-55.098566446544361</v>
      </c>
      <c r="E33" s="505">
        <v>-57.147366937792874</v>
      </c>
      <c r="F33" s="505">
        <v>-59.02263105881859</v>
      </c>
      <c r="G33" s="506" t="s">
        <v>424</v>
      </c>
    </row>
    <row r="34" spans="1:7" x14ac:dyDescent="0.25">
      <c r="A34" s="413" t="s">
        <v>764</v>
      </c>
      <c r="B34" s="505">
        <v>0</v>
      </c>
      <c r="C34" s="505">
        <v>-30</v>
      </c>
      <c r="D34" s="505">
        <v>-31.187867799930771</v>
      </c>
      <c r="E34" s="505">
        <v>-32.347566191203512</v>
      </c>
      <c r="F34" s="505">
        <v>-33.40903644838788</v>
      </c>
      <c r="G34" s="506" t="s">
        <v>745</v>
      </c>
    </row>
    <row r="35" spans="1:7" x14ac:dyDescent="0.25">
      <c r="A35" s="413" t="s">
        <v>765</v>
      </c>
      <c r="B35" s="505">
        <v>0</v>
      </c>
      <c r="C35" s="505">
        <v>-423.15688883705008</v>
      </c>
      <c r="D35" s="505">
        <v>-225.98828546299896</v>
      </c>
      <c r="E35" s="505">
        <v>-56.368049640507238</v>
      </c>
      <c r="F35" s="505">
        <v>10.328214060032694</v>
      </c>
      <c r="G35" s="506" t="s">
        <v>424</v>
      </c>
    </row>
    <row r="36" spans="1:7" x14ac:dyDescent="0.25">
      <c r="A36" s="413" t="s">
        <v>541</v>
      </c>
      <c r="B36" s="505">
        <v>0</v>
      </c>
      <c r="C36" s="505">
        <v>0</v>
      </c>
      <c r="D36" s="505">
        <v>0</v>
      </c>
      <c r="E36" s="505">
        <v>-234.59450000000001</v>
      </c>
      <c r="F36" s="505">
        <v>-234.59450000000001</v>
      </c>
      <c r="G36" s="506" t="s">
        <v>424</v>
      </c>
    </row>
    <row r="37" spans="1:7" x14ac:dyDescent="0.25">
      <c r="A37" s="413" t="s">
        <v>540</v>
      </c>
      <c r="B37" s="505">
        <v>0</v>
      </c>
      <c r="C37" s="505">
        <v>70</v>
      </c>
      <c r="D37" s="505">
        <v>30</v>
      </c>
      <c r="E37" s="505">
        <v>0</v>
      </c>
      <c r="F37" s="505">
        <v>0</v>
      </c>
      <c r="G37" s="506" t="s">
        <v>424</v>
      </c>
    </row>
    <row r="38" spans="1:7" x14ac:dyDescent="0.25">
      <c r="A38" s="413" t="s">
        <v>766</v>
      </c>
      <c r="B38" s="505">
        <v>0</v>
      </c>
      <c r="C38" s="505">
        <v>346.53300000000002</v>
      </c>
      <c r="D38" s="505">
        <v>369.471</v>
      </c>
      <c r="E38" s="505">
        <v>389.72500000000002</v>
      </c>
      <c r="F38" s="505">
        <v>409.25400000000002</v>
      </c>
      <c r="G38" s="506" t="s">
        <v>424</v>
      </c>
    </row>
    <row r="39" spans="1:7" x14ac:dyDescent="0.25">
      <c r="A39" s="413" t="s">
        <v>767</v>
      </c>
      <c r="B39" s="505">
        <v>0</v>
      </c>
      <c r="C39" s="505">
        <v>29.786812573345962</v>
      </c>
      <c r="D39" s="505">
        <v>59.573625146691924</v>
      </c>
      <c r="E39" s="505">
        <v>89.360437720037893</v>
      </c>
      <c r="F39" s="505">
        <v>119.14725029338385</v>
      </c>
      <c r="G39" s="506" t="s">
        <v>424</v>
      </c>
    </row>
    <row r="40" spans="1:7" x14ac:dyDescent="0.25">
      <c r="A40" s="413" t="s">
        <v>768</v>
      </c>
      <c r="B40" s="505">
        <v>-8.7545924943697173E-2</v>
      </c>
      <c r="C40" s="505">
        <v>32.894249162018241</v>
      </c>
      <c r="D40" s="505">
        <v>109.78122007932689</v>
      </c>
      <c r="E40" s="505">
        <v>195.43228099061551</v>
      </c>
      <c r="F40" s="505">
        <v>387.45051017469802</v>
      </c>
      <c r="G40" s="506" t="s">
        <v>424</v>
      </c>
    </row>
    <row r="41" spans="1:7" ht="15.75" thickBot="1" x14ac:dyDescent="0.3">
      <c r="A41" s="413" t="s">
        <v>769</v>
      </c>
      <c r="B41" s="505">
        <v>18.117739857473723</v>
      </c>
      <c r="C41" s="505">
        <v>37.249831697814898</v>
      </c>
      <c r="D41" s="505">
        <v>-285.54626717435713</v>
      </c>
      <c r="E41" s="505">
        <v>-238.22388766137101</v>
      </c>
      <c r="F41" s="505">
        <v>-521.10556364014064</v>
      </c>
      <c r="G41" s="506" t="s">
        <v>424</v>
      </c>
    </row>
    <row r="42" spans="1:7" ht="15.75" thickBot="1" x14ac:dyDescent="0.3">
      <c r="A42" s="508" t="s">
        <v>707</v>
      </c>
      <c r="B42" s="509">
        <f t="shared" ref="B42:F42" si="0">SUM(B3:B41)</f>
        <v>-57.754406067469972</v>
      </c>
      <c r="C42" s="509">
        <f t="shared" si="0"/>
        <v>1670.8922567359334</v>
      </c>
      <c r="D42" s="509">
        <f t="shared" si="0"/>
        <v>2406.1231835179719</v>
      </c>
      <c r="E42" s="509">
        <f t="shared" si="0"/>
        <v>2072.592221650877</v>
      </c>
      <c r="F42" s="509">
        <f t="shared" si="0"/>
        <v>2268.4119741860704</v>
      </c>
      <c r="G42" s="510"/>
    </row>
    <row r="43" spans="1:7" x14ac:dyDescent="0.25">
      <c r="A43"/>
      <c r="B43"/>
      <c r="C43"/>
      <c r="D43"/>
      <c r="E43"/>
      <c r="F43"/>
      <c r="G43" s="511" t="s">
        <v>770</v>
      </c>
    </row>
  </sheetData>
  <mergeCells count="1">
    <mergeCell ref="A1:G1"/>
  </mergeCells>
  <phoneticPr fontId="21" type="noConversion"/>
  <pageMargins left="0.7" right="0.7" top="0.75" bottom="0.75" header="0.3" footer="0.3"/>
  <pageSetup paperSize="9" orientation="portrait" verticalDpi="300" r:id="rId1"/>
  <ignoredErrors>
    <ignoredError sqref="B42:F42" formulaRange="1"/>
  </ignoredErrors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C8E19-30AA-4A5D-BA5F-19B59B4EA7A4}">
  <sheetPr codeName="Hárok27">
    <pageSetUpPr fitToPage="1"/>
  </sheetPr>
  <dimension ref="A1:D18"/>
  <sheetViews>
    <sheetView showGridLines="0" zoomScaleNormal="100" workbookViewId="0">
      <selection sqref="A1:D1"/>
    </sheetView>
  </sheetViews>
  <sheetFormatPr defaultColWidth="8.85546875" defaultRowHeight="15" x14ac:dyDescent="0.25"/>
  <cols>
    <col min="1" max="1" width="47.140625" style="6" customWidth="1"/>
    <col min="2" max="2" width="19.5703125" style="6" bestFit="1" customWidth="1"/>
    <col min="3" max="16384" width="8.85546875" style="6"/>
  </cols>
  <sheetData>
    <row r="1" spans="1:4" x14ac:dyDescent="0.25">
      <c r="A1" s="589" t="s">
        <v>270</v>
      </c>
      <c r="B1" s="589"/>
      <c r="C1" s="589"/>
      <c r="D1" s="589"/>
    </row>
    <row r="2" spans="1:4" x14ac:dyDescent="0.25">
      <c r="A2" s="37"/>
      <c r="B2" s="38" t="s">
        <v>271</v>
      </c>
      <c r="C2" s="38" t="s">
        <v>272</v>
      </c>
      <c r="D2" s="38" t="s">
        <v>273</v>
      </c>
    </row>
    <row r="3" spans="1:4" x14ac:dyDescent="0.25">
      <c r="A3" s="39" t="s">
        <v>274</v>
      </c>
      <c r="B3" s="40"/>
      <c r="C3" s="49">
        <v>227.50738342332488</v>
      </c>
      <c r="D3" s="51">
        <v>1.7374491723133986E-3</v>
      </c>
    </row>
    <row r="4" spans="1:4" x14ac:dyDescent="0.25">
      <c r="A4" s="41" t="s">
        <v>275</v>
      </c>
      <c r="B4" s="42" t="s">
        <v>276</v>
      </c>
      <c r="C4" s="50">
        <v>-26.390337571436248</v>
      </c>
      <c r="D4" s="52">
        <v>-2.0154014116212721E-4</v>
      </c>
    </row>
    <row r="5" spans="1:4" x14ac:dyDescent="0.25">
      <c r="A5" s="41" t="s">
        <v>277</v>
      </c>
      <c r="B5" s="42" t="s">
        <v>278</v>
      </c>
      <c r="C5" s="50">
        <v>85.772239883607654</v>
      </c>
      <c r="D5" s="52">
        <v>6.5503327826485751E-4</v>
      </c>
    </row>
    <row r="6" spans="1:4" x14ac:dyDescent="0.25">
      <c r="A6" s="41" t="s">
        <v>279</v>
      </c>
      <c r="B6" s="42" t="s">
        <v>280</v>
      </c>
      <c r="C6" s="50">
        <v>-79.235872154499248</v>
      </c>
      <c r="D6" s="52">
        <v>-6.0511574798521785E-4</v>
      </c>
    </row>
    <row r="7" spans="1:4" x14ac:dyDescent="0.25">
      <c r="A7" s="41" t="s">
        <v>281</v>
      </c>
      <c r="B7" s="42" t="s">
        <v>282</v>
      </c>
      <c r="C7" s="50">
        <v>247.36135326565272</v>
      </c>
      <c r="D7" s="52">
        <v>1.8890717831958862E-3</v>
      </c>
    </row>
    <row r="8" spans="1:4" x14ac:dyDescent="0.25">
      <c r="A8" s="39" t="s">
        <v>283</v>
      </c>
      <c r="B8" s="40"/>
      <c r="C8" s="49">
        <v>145.80231863811662</v>
      </c>
      <c r="D8" s="51">
        <v>1.1134764684441376E-3</v>
      </c>
    </row>
    <row r="9" spans="1:4" x14ac:dyDescent="0.25">
      <c r="A9" s="41" t="s">
        <v>284</v>
      </c>
      <c r="B9" s="42" t="s">
        <v>285</v>
      </c>
      <c r="C9" s="50">
        <v>167.35799086319639</v>
      </c>
      <c r="D9" s="52">
        <v>1.2780947955620613E-3</v>
      </c>
    </row>
    <row r="10" spans="1:4" x14ac:dyDescent="0.25">
      <c r="A10" s="41" t="s">
        <v>286</v>
      </c>
      <c r="B10" s="42" t="s">
        <v>287</v>
      </c>
      <c r="C10" s="50">
        <v>-22.24869312593637</v>
      </c>
      <c r="D10" s="52">
        <v>-1.6991085245257934E-4</v>
      </c>
    </row>
    <row r="11" spans="1:4" x14ac:dyDescent="0.25">
      <c r="A11" s="41" t="s">
        <v>288</v>
      </c>
      <c r="B11" s="42" t="s">
        <v>289</v>
      </c>
      <c r="C11" s="50">
        <v>-152.87343047454124</v>
      </c>
      <c r="D11" s="52">
        <v>-1.1674777813803043E-3</v>
      </c>
    </row>
    <row r="12" spans="1:4" x14ac:dyDescent="0.25">
      <c r="A12" s="41" t="s">
        <v>290</v>
      </c>
      <c r="B12" s="42" t="s">
        <v>291</v>
      </c>
      <c r="C12" s="50">
        <v>14.822871238215612</v>
      </c>
      <c r="D12" s="52">
        <v>1.1320065738800723E-4</v>
      </c>
    </row>
    <row r="13" spans="1:4" x14ac:dyDescent="0.25">
      <c r="A13" s="41" t="s">
        <v>292</v>
      </c>
      <c r="B13" s="42" t="s">
        <v>293</v>
      </c>
      <c r="C13" s="50">
        <v>-116.34219878084718</v>
      </c>
      <c r="D13" s="52">
        <v>-8.884927334458537E-4</v>
      </c>
    </row>
    <row r="14" spans="1:4" x14ac:dyDescent="0.25">
      <c r="A14" s="41" t="s">
        <v>294</v>
      </c>
      <c r="B14" s="42" t="s">
        <v>295</v>
      </c>
      <c r="C14" s="50">
        <v>-276.31669577306866</v>
      </c>
      <c r="D14" s="52">
        <v>-2.1102005884089964E-3</v>
      </c>
    </row>
    <row r="15" spans="1:4" x14ac:dyDescent="0.25">
      <c r="A15" s="41" t="s">
        <v>296</v>
      </c>
      <c r="B15" s="42" t="s">
        <v>297</v>
      </c>
      <c r="C15" s="50">
        <v>496.86078506847116</v>
      </c>
      <c r="D15" s="52">
        <v>3.7944718399134602E-3</v>
      </c>
    </row>
    <row r="16" spans="1:4" x14ac:dyDescent="0.25">
      <c r="A16" s="41" t="s">
        <v>298</v>
      </c>
      <c r="B16" s="42" t="s">
        <v>299</v>
      </c>
      <c r="C16" s="50">
        <v>34.541689622626905</v>
      </c>
      <c r="D16" s="52">
        <v>2.6379113126834253E-4</v>
      </c>
    </row>
    <row r="17" spans="1:4" ht="15.75" thickBot="1" x14ac:dyDescent="0.3">
      <c r="A17" s="367" t="s">
        <v>300</v>
      </c>
      <c r="B17" s="368"/>
      <c r="C17" s="369">
        <v>81.705064785208265</v>
      </c>
      <c r="D17" s="370">
        <v>6.2397270386926093E-4</v>
      </c>
    </row>
    <row r="18" spans="1:4" x14ac:dyDescent="0.25">
      <c r="A18" s="590" t="s">
        <v>301</v>
      </c>
      <c r="B18" s="590"/>
      <c r="C18" s="590"/>
      <c r="D18" s="590"/>
    </row>
  </sheetData>
  <mergeCells count="2">
    <mergeCell ref="A1:D1"/>
    <mergeCell ref="A18:D18"/>
  </mergeCells>
  <pageMargins left="0.7" right="0.7" top="0.75" bottom="0.75" header="0.3" footer="0.3"/>
  <pageSetup paperSize="9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6DC10-33BF-4103-A2C3-F9B265475DA9}">
  <sheetPr codeName="Hárok28"/>
  <dimension ref="A1:G11"/>
  <sheetViews>
    <sheetView showGridLines="0" workbookViewId="0">
      <selection sqref="A1:F1"/>
    </sheetView>
  </sheetViews>
  <sheetFormatPr defaultColWidth="8.85546875" defaultRowHeight="15" x14ac:dyDescent="0.25"/>
  <cols>
    <col min="1" max="1" width="50.140625" style="1" customWidth="1"/>
    <col min="2" max="16384" width="8.85546875" style="1"/>
  </cols>
  <sheetData>
    <row r="1" spans="1:7" ht="15.75" thickBot="1" x14ac:dyDescent="0.3">
      <c r="A1" s="591" t="s">
        <v>302</v>
      </c>
      <c r="B1" s="591"/>
      <c r="C1" s="591"/>
      <c r="D1" s="591"/>
      <c r="E1" s="591"/>
      <c r="F1" s="591"/>
    </row>
    <row r="2" spans="1:7" x14ac:dyDescent="0.25">
      <c r="A2" s="188" t="s">
        <v>59</v>
      </c>
      <c r="B2" s="147">
        <v>2024</v>
      </c>
      <c r="C2" s="147">
        <v>2025</v>
      </c>
      <c r="D2" s="147">
        <v>2026</v>
      </c>
      <c r="E2" s="147">
        <v>2027</v>
      </c>
      <c r="F2" s="147">
        <v>2028</v>
      </c>
      <c r="G2"/>
    </row>
    <row r="3" spans="1:7" x14ac:dyDescent="0.25">
      <c r="A3" s="21" t="s">
        <v>303</v>
      </c>
      <c r="B3" s="25">
        <v>2.5</v>
      </c>
      <c r="C3" s="25">
        <v>3.4</v>
      </c>
      <c r="D3" s="25">
        <v>4.0999999999999996</v>
      </c>
      <c r="E3" s="25">
        <v>2.2000000000000002</v>
      </c>
      <c r="F3" s="25">
        <v>2.2000000000000002</v>
      </c>
      <c r="G3"/>
    </row>
    <row r="4" spans="1:7" x14ac:dyDescent="0.25">
      <c r="A4" s="189" t="s">
        <v>304</v>
      </c>
      <c r="B4" s="26">
        <v>1.2</v>
      </c>
      <c r="C4" s="26">
        <v>1.1000000000000001</v>
      </c>
      <c r="D4" s="26">
        <v>1.6</v>
      </c>
      <c r="E4" s="26">
        <v>1.7</v>
      </c>
      <c r="F4" s="26">
        <v>1.7</v>
      </c>
      <c r="G4"/>
    </row>
    <row r="5" spans="1:7" x14ac:dyDescent="0.25">
      <c r="A5" s="189" t="s">
        <v>305</v>
      </c>
      <c r="B5" s="26">
        <v>0.7</v>
      </c>
      <c r="C5" s="26">
        <v>0.7</v>
      </c>
      <c r="D5" s="26">
        <v>0.5</v>
      </c>
      <c r="E5" s="26">
        <v>0.5</v>
      </c>
      <c r="F5" s="26">
        <v>0.5</v>
      </c>
      <c r="G5"/>
    </row>
    <row r="6" spans="1:7" x14ac:dyDescent="0.25">
      <c r="A6" s="189" t="s">
        <v>306</v>
      </c>
      <c r="B6" s="26">
        <v>0.5</v>
      </c>
      <c r="C6" s="26">
        <v>1.7</v>
      </c>
      <c r="D6" s="26">
        <v>2</v>
      </c>
      <c r="E6" s="26">
        <v>0</v>
      </c>
      <c r="F6" s="26">
        <v>0</v>
      </c>
      <c r="G6"/>
    </row>
    <row r="7" spans="1:7" x14ac:dyDescent="0.25">
      <c r="A7" s="21" t="s">
        <v>307</v>
      </c>
      <c r="B7" s="25">
        <v>2.5</v>
      </c>
      <c r="C7" s="25">
        <v>3.4</v>
      </c>
      <c r="D7" s="25">
        <v>4.0999999999999996</v>
      </c>
      <c r="E7" s="25">
        <v>2.2000000000000002</v>
      </c>
      <c r="F7" s="25">
        <v>2.2000000000000002</v>
      </c>
      <c r="G7"/>
    </row>
    <row r="8" spans="1:7" x14ac:dyDescent="0.25">
      <c r="A8" s="22" t="s">
        <v>308</v>
      </c>
      <c r="B8" s="26">
        <v>1.3</v>
      </c>
      <c r="C8" s="26">
        <v>1.9</v>
      </c>
      <c r="D8" s="26">
        <v>2.6</v>
      </c>
      <c r="E8" s="26">
        <v>1.2</v>
      </c>
      <c r="F8" s="26">
        <v>1.2</v>
      </c>
      <c r="G8"/>
    </row>
    <row r="9" spans="1:7" ht="15.75" thickBot="1" x14ac:dyDescent="0.3">
      <c r="A9" s="73" t="s">
        <v>309</v>
      </c>
      <c r="B9" s="364">
        <v>1.2</v>
      </c>
      <c r="C9" s="364">
        <v>1.5</v>
      </c>
      <c r="D9" s="364">
        <v>1.6</v>
      </c>
      <c r="E9" s="364">
        <v>1</v>
      </c>
      <c r="F9" s="364">
        <v>1</v>
      </c>
      <c r="G9"/>
    </row>
    <row r="10" spans="1:7" ht="15.75" thickBot="1" x14ac:dyDescent="0.3">
      <c r="A10" s="436" t="s">
        <v>310</v>
      </c>
      <c r="B10" s="25">
        <v>0.4</v>
      </c>
      <c r="C10" s="25">
        <v>0.4</v>
      </c>
      <c r="D10" s="25">
        <v>0.4</v>
      </c>
      <c r="E10" s="25">
        <v>0.4</v>
      </c>
      <c r="F10" s="25">
        <v>0.4</v>
      </c>
      <c r="G10"/>
    </row>
    <row r="11" spans="1:7" x14ac:dyDescent="0.25">
      <c r="B11" s="434"/>
      <c r="C11" s="434"/>
      <c r="D11" s="434"/>
      <c r="E11" s="434"/>
      <c r="F11" s="458" t="s">
        <v>115</v>
      </c>
      <c r="G11" s="435"/>
    </row>
  </sheetData>
  <mergeCells count="1">
    <mergeCell ref="A1:F1"/>
  </mergeCells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D84AD-623E-47EA-BA85-EB482C31A2F2}">
  <dimension ref="A1:G26"/>
  <sheetViews>
    <sheetView showGridLines="0" workbookViewId="0">
      <selection sqref="A1:G1"/>
    </sheetView>
  </sheetViews>
  <sheetFormatPr defaultColWidth="9.140625" defaultRowHeight="12.75" x14ac:dyDescent="0.2"/>
  <cols>
    <col min="1" max="1" width="47.7109375" style="4" customWidth="1"/>
    <col min="2" max="16384" width="9.140625" style="4"/>
  </cols>
  <sheetData>
    <row r="1" spans="1:7" ht="13.9" customHeight="1" x14ac:dyDescent="0.2">
      <c r="A1" s="592" t="s">
        <v>311</v>
      </c>
      <c r="B1" s="592"/>
      <c r="C1" s="592"/>
      <c r="D1" s="592"/>
      <c r="E1" s="592"/>
      <c r="F1" s="592"/>
      <c r="G1" s="592"/>
    </row>
    <row r="2" spans="1:7" x14ac:dyDescent="0.2">
      <c r="A2" s="593" t="s">
        <v>312</v>
      </c>
      <c r="B2" s="28">
        <v>2024</v>
      </c>
      <c r="C2" s="28">
        <v>2025</v>
      </c>
      <c r="D2" s="28">
        <v>2026</v>
      </c>
      <c r="E2" s="28">
        <v>2027</v>
      </c>
      <c r="F2" s="28">
        <v>2028</v>
      </c>
      <c r="G2" s="28" t="s">
        <v>313</v>
      </c>
    </row>
    <row r="3" spans="1:7" x14ac:dyDescent="0.2">
      <c r="A3" s="593"/>
      <c r="B3" s="28" t="s">
        <v>314</v>
      </c>
      <c r="C3" s="28" t="s">
        <v>315</v>
      </c>
      <c r="D3" s="28" t="s">
        <v>315</v>
      </c>
      <c r="E3" s="28" t="s">
        <v>315</v>
      </c>
      <c r="F3" s="28" t="s">
        <v>315</v>
      </c>
      <c r="G3" s="28" t="s">
        <v>316</v>
      </c>
    </row>
    <row r="4" spans="1:7" x14ac:dyDescent="0.2">
      <c r="A4" s="53" t="s">
        <v>274</v>
      </c>
      <c r="B4" s="62">
        <v>41.228683926878503</v>
      </c>
      <c r="C4" s="62">
        <v>41.544514721883999</v>
      </c>
      <c r="D4" s="62">
        <v>41.483384202530246</v>
      </c>
      <c r="E4" s="62">
        <v>38.963853021799586</v>
      </c>
      <c r="F4" s="62">
        <v>38.209820664086351</v>
      </c>
      <c r="G4" s="373">
        <v>-1.5335096913025832</v>
      </c>
    </row>
    <row r="5" spans="1:7" x14ac:dyDescent="0.2">
      <c r="A5" s="41" t="s">
        <v>317</v>
      </c>
      <c r="B5" s="63">
        <v>11.476179917679314</v>
      </c>
      <c r="C5" s="63">
        <v>11.241261678342308</v>
      </c>
      <c r="D5" s="63">
        <v>10.786955885757845</v>
      </c>
      <c r="E5" s="63">
        <v>10.424575648645375</v>
      </c>
      <c r="F5" s="63">
        <v>10.277091436079465</v>
      </c>
      <c r="G5" s="374">
        <v>-1.4247074768630275</v>
      </c>
    </row>
    <row r="6" spans="1:7" x14ac:dyDescent="0.2">
      <c r="A6" s="41" t="s">
        <v>318</v>
      </c>
      <c r="B6" s="63">
        <v>8.0704311407754776</v>
      </c>
      <c r="C6" s="63">
        <v>8.0230314654779011</v>
      </c>
      <c r="D6" s="63">
        <v>7.9719020629700692</v>
      </c>
      <c r="E6" s="63">
        <v>7.8535517929388217</v>
      </c>
      <c r="F6" s="63">
        <v>7.8041286457602759</v>
      </c>
      <c r="G6" s="374">
        <v>-0.45855006266113318</v>
      </c>
    </row>
    <row r="7" spans="1:7" x14ac:dyDescent="0.2">
      <c r="A7" s="41" t="s">
        <v>319</v>
      </c>
      <c r="B7" s="63">
        <v>0</v>
      </c>
      <c r="C7" s="63">
        <v>0</v>
      </c>
      <c r="D7" s="63">
        <v>0</v>
      </c>
      <c r="E7" s="63">
        <v>0</v>
      </c>
      <c r="F7" s="63">
        <v>0</v>
      </c>
      <c r="G7" s="374">
        <v>0</v>
      </c>
    </row>
    <row r="8" spans="1:7" x14ac:dyDescent="0.2">
      <c r="A8" s="41" t="s">
        <v>320</v>
      </c>
      <c r="B8" s="63">
        <v>15.811396128782068</v>
      </c>
      <c r="C8" s="63">
        <v>15.782664984452541</v>
      </c>
      <c r="D8" s="63">
        <v>15.91345787043868</v>
      </c>
      <c r="E8" s="63">
        <v>15.834993486481958</v>
      </c>
      <c r="F8" s="63">
        <v>15.409423896565919</v>
      </c>
      <c r="G8" s="374">
        <v>3.4011475011917397E-2</v>
      </c>
    </row>
    <row r="9" spans="1:7" x14ac:dyDescent="0.2">
      <c r="A9" s="41" t="s">
        <v>321</v>
      </c>
      <c r="B9" s="63">
        <v>0.92687051057540848</v>
      </c>
      <c r="C9" s="63">
        <v>0.72251112967517561</v>
      </c>
      <c r="D9" s="63">
        <v>0.62639949479027202</v>
      </c>
      <c r="E9" s="63">
        <v>0.57037518484961403</v>
      </c>
      <c r="F9" s="63">
        <v>0.59197132271669117</v>
      </c>
      <c r="G9" s="374">
        <v>-0.21169950882319605</v>
      </c>
    </row>
    <row r="10" spans="1:7" x14ac:dyDescent="0.2">
      <c r="A10" s="41" t="s">
        <v>277</v>
      </c>
      <c r="B10" s="63">
        <v>2.7450173987384154</v>
      </c>
      <c r="C10" s="63">
        <v>2.7952821359681841</v>
      </c>
      <c r="D10" s="63">
        <v>2.6669013591680919</v>
      </c>
      <c r="E10" s="63">
        <v>2.5942731767752072</v>
      </c>
      <c r="F10" s="63">
        <v>2.5015981299240875</v>
      </c>
      <c r="G10" s="374">
        <v>-3.7320759158710616E-2</v>
      </c>
    </row>
    <row r="11" spans="1:7" x14ac:dyDescent="0.2">
      <c r="A11" s="41" t="s">
        <v>322</v>
      </c>
      <c r="B11" s="63">
        <v>0</v>
      </c>
      <c r="C11" s="63">
        <v>0</v>
      </c>
      <c r="D11" s="63">
        <v>0</v>
      </c>
      <c r="E11" s="63">
        <v>0</v>
      </c>
      <c r="F11" s="63">
        <v>0</v>
      </c>
      <c r="G11" s="374">
        <v>0</v>
      </c>
    </row>
    <row r="12" spans="1:7" x14ac:dyDescent="0.2">
      <c r="A12" s="41" t="s">
        <v>323</v>
      </c>
      <c r="B12" s="63">
        <v>2.1987888303278256</v>
      </c>
      <c r="C12" s="63">
        <v>2.9797633279678921</v>
      </c>
      <c r="D12" s="63">
        <v>3.5177675294052935</v>
      </c>
      <c r="E12" s="63">
        <v>1.6860837321086155</v>
      </c>
      <c r="F12" s="63">
        <v>1.6256072330399149</v>
      </c>
      <c r="G12" s="374">
        <v>0.56475664119157643</v>
      </c>
    </row>
    <row r="13" spans="1:7" x14ac:dyDescent="0.2">
      <c r="A13" s="39" t="s">
        <v>283</v>
      </c>
      <c r="B13" s="62">
        <v>46.963191238604715</v>
      </c>
      <c r="C13" s="62">
        <v>47.262199894350616</v>
      </c>
      <c r="D13" s="62">
        <v>47.913655038925732</v>
      </c>
      <c r="E13" s="62">
        <v>45.16697279648244</v>
      </c>
      <c r="F13" s="62">
        <v>44.787550608581526</v>
      </c>
      <c r="G13" s="373">
        <v>-0.46595952130343044</v>
      </c>
    </row>
    <row r="14" spans="1:7" x14ac:dyDescent="0.2">
      <c r="A14" s="41" t="s">
        <v>284</v>
      </c>
      <c r="B14" s="63">
        <v>10.942432727156866</v>
      </c>
      <c r="C14" s="63">
        <v>11.173289031785774</v>
      </c>
      <c r="D14" s="63">
        <v>11.084343389754006</v>
      </c>
      <c r="E14" s="63">
        <v>10.943666155725133</v>
      </c>
      <c r="F14" s="63">
        <v>10.814015326351759</v>
      </c>
      <c r="G14" s="374">
        <v>0.35086374447081192</v>
      </c>
    </row>
    <row r="15" spans="1:7" x14ac:dyDescent="0.2">
      <c r="A15" s="41" t="s">
        <v>286</v>
      </c>
      <c r="B15" s="63">
        <v>5.8774824209681249</v>
      </c>
      <c r="C15" s="63">
        <v>5.6817009789500394</v>
      </c>
      <c r="D15" s="63">
        <v>5.5785692592447989</v>
      </c>
      <c r="E15" s="63">
        <v>5.3854997141089944</v>
      </c>
      <c r="F15" s="63">
        <v>5.2463380633314776</v>
      </c>
      <c r="G15" s="374">
        <v>-0.29201946891245073</v>
      </c>
    </row>
    <row r="16" spans="1:7" x14ac:dyDescent="0.2">
      <c r="A16" s="41" t="s">
        <v>324</v>
      </c>
      <c r="B16" s="63">
        <v>17.002827047971898</v>
      </c>
      <c r="C16" s="63">
        <v>16.533593244048539</v>
      </c>
      <c r="D16" s="63">
        <v>16.629403171186379</v>
      </c>
      <c r="E16" s="63">
        <v>16.382187065305999</v>
      </c>
      <c r="F16" s="63">
        <v>16.12004518474032</v>
      </c>
      <c r="G16" s="374">
        <v>0.39472088820182533</v>
      </c>
    </row>
    <row r="17" spans="1:7" x14ac:dyDescent="0.2">
      <c r="A17" s="41" t="s">
        <v>325</v>
      </c>
      <c r="B17" s="63">
        <v>3.6355454463739294</v>
      </c>
      <c r="C17" s="63">
        <v>3.6754915990722461</v>
      </c>
      <c r="D17" s="63">
        <v>3.684908909968577</v>
      </c>
      <c r="E17" s="63">
        <v>3.672047646323346</v>
      </c>
      <c r="F17" s="63">
        <v>3.6602864077889659</v>
      </c>
      <c r="G17" s="374">
        <v>-0.35569621115677325</v>
      </c>
    </row>
    <row r="18" spans="1:7" x14ac:dyDescent="0.2">
      <c r="A18" s="41" t="s">
        <v>290</v>
      </c>
      <c r="B18" s="63">
        <v>1.7762827931730754</v>
      </c>
      <c r="C18" s="63">
        <v>0.84427875656172802</v>
      </c>
      <c r="D18" s="63">
        <v>0.65784195129525125</v>
      </c>
      <c r="E18" s="63">
        <v>0.62554881281123775</v>
      </c>
      <c r="F18" s="63">
        <v>0.61031019020520882</v>
      </c>
      <c r="G18" s="374">
        <v>-0.23554764771490452</v>
      </c>
    </row>
    <row r="19" spans="1:7" x14ac:dyDescent="0.2">
      <c r="A19" s="41" t="s">
        <v>326</v>
      </c>
      <c r="B19" s="63">
        <v>1.3434657399414018</v>
      </c>
      <c r="C19" s="63">
        <v>1.449338833056214</v>
      </c>
      <c r="D19" s="63">
        <v>1.5810351609731395</v>
      </c>
      <c r="E19" s="63">
        <v>1.787499683419111</v>
      </c>
      <c r="F19" s="63">
        <v>2.027829675884715</v>
      </c>
      <c r="G19" s="374">
        <v>-0.10726147058448647</v>
      </c>
    </row>
    <row r="20" spans="1:7" x14ac:dyDescent="0.2">
      <c r="A20" s="41" t="s">
        <v>327</v>
      </c>
      <c r="B20" s="63">
        <v>3.9180611301677262</v>
      </c>
      <c r="C20" s="63">
        <v>5.0480983711371881</v>
      </c>
      <c r="D20" s="63">
        <v>5.4930476065445806</v>
      </c>
      <c r="E20" s="63">
        <v>3.7596821292604603</v>
      </c>
      <c r="F20" s="63">
        <v>3.7748461062313865</v>
      </c>
      <c r="G20" s="374">
        <v>0.87026955730156486</v>
      </c>
    </row>
    <row r="21" spans="1:7" x14ac:dyDescent="0.2">
      <c r="A21" s="41" t="s">
        <v>298</v>
      </c>
      <c r="B21" s="63">
        <v>0.46198968774762872</v>
      </c>
      <c r="C21" s="63">
        <v>0.7727917354754209</v>
      </c>
      <c r="D21" s="63">
        <v>0.95950719082629476</v>
      </c>
      <c r="E21" s="63">
        <v>0.31787993841937973</v>
      </c>
      <c r="F21" s="63">
        <v>0.28517326054753855</v>
      </c>
      <c r="G21" s="374">
        <v>7.2172064469316136E-2</v>
      </c>
    </row>
    <row r="22" spans="1:7" x14ac:dyDescent="0.2">
      <c r="A22" s="41" t="s">
        <v>328</v>
      </c>
      <c r="B22" s="63">
        <v>2.0051042451040635</v>
      </c>
      <c r="C22" s="63">
        <v>2.0836173442634682</v>
      </c>
      <c r="D22" s="63">
        <v>2.2449983991327045</v>
      </c>
      <c r="E22" s="63">
        <v>2.2929616511087878</v>
      </c>
      <c r="F22" s="63">
        <v>2.248706393500155</v>
      </c>
      <c r="G22" s="374">
        <v>-1.1634609773783373</v>
      </c>
    </row>
    <row r="23" spans="1:7" ht="13.5" thickBot="1" x14ac:dyDescent="0.25">
      <c r="A23" s="39" t="s">
        <v>300</v>
      </c>
      <c r="B23" s="62">
        <v>-5.7345073117262126</v>
      </c>
      <c r="C23" s="62">
        <v>-5.71768517246662</v>
      </c>
      <c r="D23" s="62">
        <v>-6.4302708363954837</v>
      </c>
      <c r="E23" s="62">
        <v>-6.2031197746828495</v>
      </c>
      <c r="F23" s="62">
        <v>-6.5777299444951725</v>
      </c>
      <c r="G23" s="373">
        <v>-1.0675501699991528</v>
      </c>
    </row>
    <row r="24" spans="1:7" ht="13.5" thickBot="1" x14ac:dyDescent="0.25">
      <c r="A24" s="371" t="s">
        <v>329</v>
      </c>
      <c r="B24" s="372">
        <v>-4.391041571784811</v>
      </c>
      <c r="C24" s="372">
        <v>-4.2683463394104049</v>
      </c>
      <c r="D24" s="372">
        <v>-4.849235675422344</v>
      </c>
      <c r="E24" s="372">
        <v>-4.4156200912637384</v>
      </c>
      <c r="F24" s="372">
        <v>-4.5499002686104575</v>
      </c>
      <c r="G24" s="375" t="s">
        <v>94</v>
      </c>
    </row>
    <row r="25" spans="1:7" ht="13.5" thickBot="1" x14ac:dyDescent="0.25">
      <c r="A25" s="371" t="s">
        <v>330</v>
      </c>
      <c r="B25" s="372">
        <v>59.398716536358229</v>
      </c>
      <c r="C25" s="372">
        <v>60.890916058942558</v>
      </c>
      <c r="D25" s="372">
        <v>65.074693080682849</v>
      </c>
      <c r="E25" s="372">
        <v>67.815058199044003</v>
      </c>
      <c r="F25" s="372">
        <v>70.177536796372891</v>
      </c>
      <c r="G25" s="375" t="s">
        <v>94</v>
      </c>
    </row>
    <row r="26" spans="1:7" x14ac:dyDescent="0.2">
      <c r="A26" s="54"/>
      <c r="B26" s="54"/>
      <c r="C26" s="54"/>
      <c r="D26" s="54"/>
      <c r="E26" s="54"/>
      <c r="F26" s="590" t="s">
        <v>65</v>
      </c>
      <c r="G26" s="590"/>
    </row>
  </sheetData>
  <mergeCells count="3">
    <mergeCell ref="A1:G1"/>
    <mergeCell ref="A2:A3"/>
    <mergeCell ref="F26:G26"/>
  </mergeCells>
  <pageMargins left="0.7" right="0.7" top="0.75" bottom="0.75" header="0.3" footer="0.3"/>
  <pageSetup paperSize="9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7C833-8928-48BE-8896-1490FB80AD4D}">
  <sheetPr codeName="Hárok30">
    <pageSetUpPr fitToPage="1"/>
  </sheetPr>
  <dimension ref="A1:F11"/>
  <sheetViews>
    <sheetView showGridLines="0" zoomScaleNormal="100" workbookViewId="0">
      <selection sqref="A1:F1"/>
    </sheetView>
  </sheetViews>
  <sheetFormatPr defaultColWidth="9.140625" defaultRowHeight="15" x14ac:dyDescent="0.25"/>
  <cols>
    <col min="1" max="1" width="52.140625" style="8" customWidth="1"/>
    <col min="2" max="16384" width="9.140625" style="8"/>
  </cols>
  <sheetData>
    <row r="1" spans="1:6" x14ac:dyDescent="0.25">
      <c r="A1" s="592" t="s">
        <v>331</v>
      </c>
      <c r="B1" s="592"/>
      <c r="C1" s="592"/>
      <c r="D1" s="592"/>
      <c r="E1" s="592"/>
      <c r="F1" s="592"/>
    </row>
    <row r="2" spans="1:6" x14ac:dyDescent="0.25">
      <c r="A2" s="38" t="s">
        <v>332</v>
      </c>
      <c r="B2" s="38">
        <v>2025</v>
      </c>
      <c r="C2" s="38">
        <v>2026</v>
      </c>
      <c r="D2" s="38">
        <v>2027</v>
      </c>
      <c r="E2" s="38">
        <v>2028</v>
      </c>
      <c r="F2" s="38" t="s">
        <v>333</v>
      </c>
    </row>
    <row r="3" spans="1:6" x14ac:dyDescent="0.25">
      <c r="A3" s="39" t="s">
        <v>334</v>
      </c>
      <c r="B3" s="65">
        <v>1.682213925958953E-2</v>
      </c>
      <c r="C3" s="65">
        <v>-0.71258566392886291</v>
      </c>
      <c r="D3" s="65">
        <v>0.22715106171262112</v>
      </c>
      <c r="E3" s="65">
        <v>-0.37461016981231615</v>
      </c>
      <c r="F3" s="65">
        <v>-0.84322263276896847</v>
      </c>
    </row>
    <row r="4" spans="1:6" x14ac:dyDescent="0.25">
      <c r="A4" s="64" t="s">
        <v>335</v>
      </c>
      <c r="B4" s="66">
        <v>-0.31104905896410884</v>
      </c>
      <c r="C4" s="66">
        <v>-0.37464230910615637</v>
      </c>
      <c r="D4" s="66">
        <v>-0.55919489110044029</v>
      </c>
      <c r="E4" s="66">
        <v>-0.62247694966049494</v>
      </c>
      <c r="F4" s="66">
        <v>-1.8673632088312004</v>
      </c>
    </row>
    <row r="5" spans="1:6" x14ac:dyDescent="0.25">
      <c r="A5" s="64" t="s">
        <v>336</v>
      </c>
      <c r="B5" s="66">
        <v>0.62687985396960233</v>
      </c>
      <c r="C5" s="66">
        <v>0.31351178975240557</v>
      </c>
      <c r="D5" s="66">
        <v>-1.9603362896302206</v>
      </c>
      <c r="E5" s="66">
        <v>-0.13155540805274313</v>
      </c>
      <c r="F5" s="66">
        <v>-1.1515000539609557</v>
      </c>
    </row>
    <row r="6" spans="1:6" x14ac:dyDescent="0.25">
      <c r="A6" s="64" t="s">
        <v>337</v>
      </c>
      <c r="B6" s="66">
        <v>0.42928765122504231</v>
      </c>
      <c r="C6" s="66">
        <v>-0.10522723803417033</v>
      </c>
      <c r="D6" s="66">
        <v>0.26007736952561089</v>
      </c>
      <c r="E6" s="66">
        <v>0.27390311910005893</v>
      </c>
      <c r="F6" s="66">
        <v>0.8580409018165418</v>
      </c>
    </row>
    <row r="7" spans="1:6" x14ac:dyDescent="0.25">
      <c r="A7" s="64" t="s">
        <v>338</v>
      </c>
      <c r="B7" s="66">
        <v>-3.5074862610822599E-2</v>
      </c>
      <c r="C7" s="66">
        <v>0.19207736173700951</v>
      </c>
      <c r="D7" s="66">
        <v>0.33374677916467732</v>
      </c>
      <c r="E7" s="66">
        <v>0.26881248015089021</v>
      </c>
      <c r="F7" s="66">
        <v>0.75956175844175444</v>
      </c>
    </row>
    <row r="8" spans="1:6" x14ac:dyDescent="0.25">
      <c r="A8" s="64" t="s">
        <v>339</v>
      </c>
      <c r="B8" s="66">
        <v>-0.10587309311481219</v>
      </c>
      <c r="C8" s="66">
        <v>-0.13169632791692543</v>
      </c>
      <c r="D8" s="66">
        <v>-0.20646452244597158</v>
      </c>
      <c r="E8" s="66">
        <v>-0.24032999246560394</v>
      </c>
      <c r="F8" s="66">
        <v>-0.68436393594331313</v>
      </c>
    </row>
    <row r="9" spans="1:6" x14ac:dyDescent="0.25">
      <c r="A9" s="64" t="s">
        <v>340</v>
      </c>
      <c r="B9" s="66">
        <v>-1.1300372409694619</v>
      </c>
      <c r="C9" s="66">
        <v>-0.44494923540739251</v>
      </c>
      <c r="D9" s="66">
        <v>1.7333654772841203</v>
      </c>
      <c r="E9" s="66">
        <v>-1.5163976970926196E-2</v>
      </c>
      <c r="F9" s="66">
        <v>0.14321502393633967</v>
      </c>
    </row>
    <row r="10" spans="1:6" ht="15.75" thickBot="1" x14ac:dyDescent="0.3">
      <c r="A10" s="378" t="s">
        <v>341</v>
      </c>
      <c r="B10" s="379">
        <v>0.54268888972415041</v>
      </c>
      <c r="C10" s="379">
        <v>-0.16165970495363335</v>
      </c>
      <c r="D10" s="379">
        <v>0.62595713891484528</v>
      </c>
      <c r="E10" s="379">
        <v>9.2200558086502904E-2</v>
      </c>
      <c r="F10" s="379">
        <v>1.0991868817718653</v>
      </c>
    </row>
    <row r="11" spans="1:6" x14ac:dyDescent="0.25">
      <c r="A11" s="376"/>
      <c r="B11" s="594"/>
      <c r="C11" s="594"/>
      <c r="D11" s="377"/>
      <c r="E11" s="376"/>
      <c r="F11" s="366" t="s">
        <v>115</v>
      </c>
    </row>
  </sheetData>
  <mergeCells count="2">
    <mergeCell ref="A1:F1"/>
    <mergeCell ref="B11:C11"/>
  </mergeCells>
  <pageMargins left="0.7" right="0.7" top="0.75" bottom="0.75" header="0.3" footer="0.3"/>
  <pageSetup scale="92" orientation="portrait" verticalDpi="300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5ED1B-1774-4618-9DDB-F60EF3254B9F}">
  <sheetPr codeName="Hárok31">
    <pageSetUpPr fitToPage="1"/>
  </sheetPr>
  <dimension ref="A1:G13"/>
  <sheetViews>
    <sheetView showGridLines="0" workbookViewId="0">
      <selection sqref="A1:G1"/>
    </sheetView>
  </sheetViews>
  <sheetFormatPr defaultColWidth="8.85546875" defaultRowHeight="15" x14ac:dyDescent="0.25"/>
  <cols>
    <col min="1" max="1" width="39" style="1" customWidth="1"/>
    <col min="2" max="16384" width="8.85546875" style="1"/>
  </cols>
  <sheetData>
    <row r="1" spans="1:7" ht="15.75" thickBot="1" x14ac:dyDescent="0.3">
      <c r="A1" s="595" t="s">
        <v>342</v>
      </c>
      <c r="B1" s="595"/>
      <c r="C1" s="595"/>
      <c r="D1" s="595"/>
      <c r="E1" s="595"/>
      <c r="F1" s="595"/>
      <c r="G1" s="595"/>
    </row>
    <row r="2" spans="1:7" x14ac:dyDescent="0.25">
      <c r="A2" s="28" t="s">
        <v>343</v>
      </c>
      <c r="B2" s="20">
        <v>2023</v>
      </c>
      <c r="C2" s="20">
        <v>2024</v>
      </c>
      <c r="D2" s="20">
        <v>2025</v>
      </c>
      <c r="E2" s="20">
        <v>2026</v>
      </c>
      <c r="F2" s="20">
        <v>2027</v>
      </c>
      <c r="G2" s="20">
        <v>2028</v>
      </c>
    </row>
    <row r="3" spans="1:7" x14ac:dyDescent="0.25">
      <c r="A3" s="22" t="s">
        <v>344</v>
      </c>
      <c r="B3" s="36">
        <v>448.23543601999859</v>
      </c>
      <c r="C3" s="36">
        <v>0</v>
      </c>
      <c r="D3" s="36">
        <v>0</v>
      </c>
      <c r="E3" s="36">
        <v>0</v>
      </c>
      <c r="F3" s="36">
        <v>0</v>
      </c>
      <c r="G3" s="36">
        <v>0</v>
      </c>
    </row>
    <row r="4" spans="1:7" x14ac:dyDescent="0.25">
      <c r="A4" s="22" t="s">
        <v>345</v>
      </c>
      <c r="B4" s="36">
        <v>-2123.6217135899997</v>
      </c>
      <c r="C4" s="36">
        <v>-1175.26169250102</v>
      </c>
      <c r="D4" s="36">
        <v>-108.82849279</v>
      </c>
      <c r="E4" s="36">
        <v>0</v>
      </c>
      <c r="F4" s="36">
        <v>0</v>
      </c>
      <c r="G4" s="36">
        <v>0</v>
      </c>
    </row>
    <row r="5" spans="1:7" x14ac:dyDescent="0.25">
      <c r="A5" s="22" t="s">
        <v>346</v>
      </c>
      <c r="B5" s="36">
        <v>7.2540295400000021</v>
      </c>
      <c r="C5" s="36">
        <v>22.619439730000003</v>
      </c>
      <c r="D5" s="36">
        <v>22.619439730000003</v>
      </c>
      <c r="E5" s="36">
        <v>0</v>
      </c>
      <c r="F5" s="36">
        <v>0</v>
      </c>
      <c r="G5" s="36">
        <v>0</v>
      </c>
    </row>
    <row r="6" spans="1:7" x14ac:dyDescent="0.25">
      <c r="A6" s="22" t="s">
        <v>347</v>
      </c>
      <c r="B6" s="36">
        <v>29.723188997299992</v>
      </c>
      <c r="C6" s="36">
        <v>173.88768999999999</v>
      </c>
      <c r="D6" s="36">
        <v>0</v>
      </c>
      <c r="E6" s="36">
        <v>0</v>
      </c>
      <c r="F6" s="36">
        <v>0</v>
      </c>
      <c r="G6" s="36">
        <v>0</v>
      </c>
    </row>
    <row r="7" spans="1:7" x14ac:dyDescent="0.25">
      <c r="A7" s="22" t="s">
        <v>348</v>
      </c>
      <c r="B7" s="36">
        <v>-24.477</v>
      </c>
      <c r="C7" s="36">
        <v>-50.83</v>
      </c>
      <c r="D7" s="36">
        <v>0</v>
      </c>
      <c r="E7" s="36">
        <v>0</v>
      </c>
      <c r="F7" s="36">
        <v>0</v>
      </c>
      <c r="G7" s="36">
        <v>0</v>
      </c>
    </row>
    <row r="8" spans="1:7" ht="24" x14ac:dyDescent="0.25">
      <c r="A8" s="22" t="s">
        <v>349</v>
      </c>
      <c r="B8" s="36">
        <v>150</v>
      </c>
      <c r="C8" s="36">
        <v>83</v>
      </c>
      <c r="D8" s="36">
        <v>40</v>
      </c>
      <c r="E8" s="36">
        <v>20</v>
      </c>
      <c r="F8" s="36">
        <v>0</v>
      </c>
      <c r="G8" s="36">
        <v>0</v>
      </c>
    </row>
    <row r="9" spans="1:7" x14ac:dyDescent="0.25">
      <c r="A9" s="22" t="s">
        <v>350</v>
      </c>
      <c r="B9" s="36">
        <v>-94.414962000000003</v>
      </c>
      <c r="C9" s="36">
        <v>-3.3824877600000001</v>
      </c>
      <c r="D9" s="36">
        <v>0</v>
      </c>
      <c r="E9" s="36">
        <v>0</v>
      </c>
      <c r="F9" s="36">
        <v>0</v>
      </c>
      <c r="G9" s="36">
        <v>0</v>
      </c>
    </row>
    <row r="10" spans="1:7" ht="24" x14ac:dyDescent="0.25">
      <c r="A10" s="22" t="s">
        <v>351</v>
      </c>
      <c r="B10" s="36">
        <v>0</v>
      </c>
      <c r="C10" s="36">
        <v>46.917999999999978</v>
      </c>
      <c r="D10" s="36">
        <v>0</v>
      </c>
      <c r="E10" s="36">
        <v>0</v>
      </c>
      <c r="F10" s="36">
        <v>0</v>
      </c>
      <c r="G10" s="36">
        <v>0</v>
      </c>
    </row>
    <row r="11" spans="1:7" x14ac:dyDescent="0.25">
      <c r="A11" s="22" t="s">
        <v>352</v>
      </c>
      <c r="B11" s="36">
        <v>-112.14865963999996</v>
      </c>
      <c r="C11" s="36">
        <v>-104.56282976</v>
      </c>
      <c r="D11" s="36">
        <v>0</v>
      </c>
      <c r="E11" s="36">
        <v>0</v>
      </c>
      <c r="F11" s="36">
        <v>0</v>
      </c>
      <c r="G11" s="36">
        <v>0</v>
      </c>
    </row>
    <row r="12" spans="1:7" ht="15.75" thickBot="1" x14ac:dyDescent="0.3">
      <c r="A12" s="383" t="s">
        <v>353</v>
      </c>
      <c r="B12" s="384">
        <v>-1719.4496806727013</v>
      </c>
      <c r="C12" s="384">
        <v>-1007.6118802910198</v>
      </c>
      <c r="D12" s="384">
        <v>-46.209053060000002</v>
      </c>
      <c r="E12" s="384">
        <v>20</v>
      </c>
      <c r="F12" s="384">
        <v>0</v>
      </c>
      <c r="G12" s="384">
        <v>0</v>
      </c>
    </row>
    <row r="13" spans="1:7" x14ac:dyDescent="0.25">
      <c r="A13" s="381"/>
      <c r="B13" s="596"/>
      <c r="C13" s="596"/>
      <c r="D13" s="382"/>
      <c r="E13" s="597" t="s">
        <v>354</v>
      </c>
      <c r="F13" s="597"/>
      <c r="G13" s="597"/>
    </row>
  </sheetData>
  <mergeCells count="3">
    <mergeCell ref="A1:G1"/>
    <mergeCell ref="B13:C13"/>
    <mergeCell ref="E13:G13"/>
  </mergeCells>
  <pageMargins left="0.7" right="0.7" top="0.75" bottom="0.75" header="0.3" footer="0.3"/>
  <pageSetup paperSize="9" scale="30" orientation="landscape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501A5-2102-4689-962B-BAFFDFE41D47}">
  <dimension ref="A1:I40"/>
  <sheetViews>
    <sheetView showGridLines="0" topLeftCell="A19" workbookViewId="0">
      <selection sqref="A1:G1"/>
    </sheetView>
  </sheetViews>
  <sheetFormatPr defaultRowHeight="15" x14ac:dyDescent="0.25"/>
  <cols>
    <col min="1" max="1" width="78.140625" customWidth="1"/>
    <col min="8" max="8" width="8.85546875" customWidth="1"/>
  </cols>
  <sheetData>
    <row r="1" spans="1:9" x14ac:dyDescent="0.25">
      <c r="A1" s="588" t="s">
        <v>33</v>
      </c>
      <c r="B1" s="588"/>
      <c r="C1" s="588"/>
      <c r="D1" s="588"/>
      <c r="E1" s="588"/>
      <c r="F1" s="588"/>
      <c r="G1" s="588"/>
    </row>
    <row r="2" spans="1:9" x14ac:dyDescent="0.25">
      <c r="A2" s="395" t="s">
        <v>192</v>
      </c>
      <c r="B2" s="397">
        <v>2024</v>
      </c>
      <c r="C2" s="397">
        <v>2025</v>
      </c>
      <c r="D2" s="397">
        <v>2026</v>
      </c>
      <c r="E2" s="397">
        <v>2027</v>
      </c>
      <c r="F2" s="397">
        <v>2028</v>
      </c>
    </row>
    <row r="3" spans="1:9" x14ac:dyDescent="0.25">
      <c r="A3" s="22" t="s">
        <v>708</v>
      </c>
      <c r="B3" s="429">
        <v>-14</v>
      </c>
      <c r="C3" s="429" t="s">
        <v>719</v>
      </c>
      <c r="D3" s="429" t="s">
        <v>719</v>
      </c>
      <c r="E3" s="429" t="s">
        <v>719</v>
      </c>
      <c r="F3" s="429"/>
      <c r="I3" t="str">
        <f t="shared" ref="I3:I37" si="0">IF(H3=A3, "OK", "")</f>
        <v/>
      </c>
    </row>
    <row r="4" spans="1:9" x14ac:dyDescent="0.25">
      <c r="A4" s="22" t="s">
        <v>709</v>
      </c>
      <c r="B4" s="429">
        <v>3.307500000000001</v>
      </c>
      <c r="C4" s="429">
        <v>-9.9224999999999994</v>
      </c>
      <c r="D4" s="429">
        <v>-16.537500000000001</v>
      </c>
      <c r="E4" s="429" t="s">
        <v>719</v>
      </c>
      <c r="F4" s="429"/>
      <c r="I4" t="str">
        <f t="shared" si="0"/>
        <v/>
      </c>
    </row>
    <row r="5" spans="1:9" x14ac:dyDescent="0.25">
      <c r="A5" s="22" t="s">
        <v>710</v>
      </c>
      <c r="B5" s="429">
        <v>-21.577853348662835</v>
      </c>
      <c r="C5" s="429" t="s">
        <v>719</v>
      </c>
      <c r="D5" s="429" t="s">
        <v>719</v>
      </c>
      <c r="E5" s="429" t="s">
        <v>719</v>
      </c>
      <c r="F5" s="429"/>
      <c r="I5" t="str">
        <f t="shared" si="0"/>
        <v/>
      </c>
    </row>
    <row r="6" spans="1:9" x14ac:dyDescent="0.25">
      <c r="A6" s="22" t="s">
        <v>711</v>
      </c>
      <c r="B6" s="429">
        <v>1.6650000000000009</v>
      </c>
      <c r="C6" s="429" t="s">
        <v>719</v>
      </c>
      <c r="D6" s="429" t="s">
        <v>719</v>
      </c>
      <c r="E6" s="429" t="s">
        <v>719</v>
      </c>
      <c r="F6" s="429"/>
      <c r="I6" t="str">
        <f t="shared" si="0"/>
        <v/>
      </c>
    </row>
    <row r="7" spans="1:9" x14ac:dyDescent="0.25">
      <c r="A7" s="22" t="s">
        <v>712</v>
      </c>
      <c r="B7" s="429">
        <v>-5.7129060226408841</v>
      </c>
      <c r="C7" s="429" t="s">
        <v>719</v>
      </c>
      <c r="D7" s="429" t="s">
        <v>719</v>
      </c>
      <c r="E7" s="429" t="s">
        <v>719</v>
      </c>
      <c r="F7" s="429"/>
      <c r="I7" t="str">
        <f t="shared" si="0"/>
        <v/>
      </c>
    </row>
    <row r="8" spans="1:9" x14ac:dyDescent="0.25">
      <c r="A8" s="22" t="s">
        <v>713</v>
      </c>
      <c r="B8" s="429">
        <v>-41.309999999999995</v>
      </c>
      <c r="C8" s="429" t="s">
        <v>719</v>
      </c>
      <c r="D8" s="429" t="s">
        <v>719</v>
      </c>
      <c r="E8" s="429" t="s">
        <v>719</v>
      </c>
      <c r="F8" s="429"/>
      <c r="I8" t="str">
        <f t="shared" si="0"/>
        <v/>
      </c>
    </row>
    <row r="9" spans="1:9" x14ac:dyDescent="0.25">
      <c r="A9" s="22" t="s">
        <v>716</v>
      </c>
      <c r="B9" s="429">
        <v>-24.029497931762599</v>
      </c>
      <c r="C9" s="429">
        <v>-5.6176899999999996</v>
      </c>
      <c r="D9" s="429" t="s">
        <v>719</v>
      </c>
      <c r="E9" s="429" t="s">
        <v>719</v>
      </c>
      <c r="F9" s="429"/>
      <c r="I9" t="str">
        <f t="shared" si="0"/>
        <v/>
      </c>
    </row>
    <row r="10" spans="1:9" x14ac:dyDescent="0.25">
      <c r="A10" s="22" t="s">
        <v>682</v>
      </c>
      <c r="B10" s="429">
        <v>37.5</v>
      </c>
      <c r="C10" s="429">
        <v>12.5</v>
      </c>
      <c r="D10" s="429"/>
      <c r="E10" s="429"/>
      <c r="F10" s="429"/>
      <c r="I10" t="str">
        <f t="shared" si="0"/>
        <v/>
      </c>
    </row>
    <row r="11" spans="1:9" x14ac:dyDescent="0.25">
      <c r="A11" s="22" t="s">
        <v>683</v>
      </c>
      <c r="B11" s="429">
        <v>33</v>
      </c>
      <c r="C11" s="429"/>
      <c r="D11" s="429"/>
      <c r="E11" s="429"/>
      <c r="F11" s="429"/>
      <c r="I11" t="str">
        <f t="shared" si="0"/>
        <v/>
      </c>
    </row>
    <row r="12" spans="1:9" x14ac:dyDescent="0.25">
      <c r="A12" s="22" t="s">
        <v>684</v>
      </c>
      <c r="B12" s="429">
        <v>-72</v>
      </c>
      <c r="C12" s="429">
        <v>-40</v>
      </c>
      <c r="D12" s="429">
        <v>-20</v>
      </c>
      <c r="E12" s="429">
        <v>-20</v>
      </c>
      <c r="F12" s="429"/>
      <c r="I12" t="str">
        <f t="shared" si="0"/>
        <v/>
      </c>
    </row>
    <row r="13" spans="1:9" x14ac:dyDescent="0.25">
      <c r="A13" s="22" t="s">
        <v>714</v>
      </c>
      <c r="B13" s="429" t="s">
        <v>719</v>
      </c>
      <c r="C13" s="429">
        <v>-14.967000000000001</v>
      </c>
      <c r="D13" s="429" t="s">
        <v>719</v>
      </c>
      <c r="E13" s="429" t="s">
        <v>719</v>
      </c>
      <c r="F13" s="429"/>
      <c r="I13" t="str">
        <f t="shared" si="0"/>
        <v/>
      </c>
    </row>
    <row r="14" spans="1:9" x14ac:dyDescent="0.25">
      <c r="A14" s="22" t="s">
        <v>685</v>
      </c>
      <c r="B14" s="429">
        <v>319</v>
      </c>
      <c r="C14" s="429">
        <v>-42</v>
      </c>
      <c r="D14" s="429">
        <v>-32</v>
      </c>
      <c r="E14" s="429">
        <v>-42</v>
      </c>
      <c r="F14" s="430">
        <v>-138</v>
      </c>
      <c r="I14" t="str">
        <f t="shared" si="0"/>
        <v/>
      </c>
    </row>
    <row r="15" spans="1:9" x14ac:dyDescent="0.25">
      <c r="A15" s="22" t="s">
        <v>686</v>
      </c>
      <c r="B15" s="429">
        <v>167.96100000000001</v>
      </c>
      <c r="C15" s="429">
        <v>-167.96100000000001</v>
      </c>
      <c r="D15" s="429"/>
      <c r="E15" s="429"/>
      <c r="F15" s="429"/>
      <c r="I15" t="str">
        <f t="shared" si="0"/>
        <v/>
      </c>
    </row>
    <row r="16" spans="1:9" x14ac:dyDescent="0.25">
      <c r="A16" s="22" t="s">
        <v>687</v>
      </c>
      <c r="B16" s="429">
        <v>48.5</v>
      </c>
      <c r="C16" s="429"/>
      <c r="D16" s="429"/>
      <c r="E16" s="429"/>
      <c r="F16" s="429"/>
      <c r="I16" t="str">
        <f t="shared" si="0"/>
        <v/>
      </c>
    </row>
    <row r="17" spans="1:9" x14ac:dyDescent="0.25">
      <c r="A17" s="22" t="s">
        <v>688</v>
      </c>
      <c r="B17" s="429">
        <v>17.16</v>
      </c>
      <c r="C17" s="429">
        <v>3.4800000000000004</v>
      </c>
      <c r="D17" s="429"/>
      <c r="E17" s="429"/>
      <c r="F17" s="429"/>
      <c r="I17" t="str">
        <f t="shared" si="0"/>
        <v/>
      </c>
    </row>
    <row r="18" spans="1:9" x14ac:dyDescent="0.25">
      <c r="A18" s="22" t="s">
        <v>689</v>
      </c>
      <c r="B18" s="429">
        <v>357.642</v>
      </c>
      <c r="C18" s="429"/>
      <c r="D18" s="429"/>
      <c r="E18" s="429"/>
      <c r="F18" s="430">
        <v>-411.214</v>
      </c>
      <c r="I18" t="str">
        <f t="shared" si="0"/>
        <v/>
      </c>
    </row>
    <row r="19" spans="1:9" x14ac:dyDescent="0.25">
      <c r="A19" s="22" t="s">
        <v>690</v>
      </c>
      <c r="B19" s="429">
        <v>89.9</v>
      </c>
      <c r="C19" s="429"/>
      <c r="D19" s="429"/>
      <c r="E19" s="429"/>
      <c r="F19" s="429"/>
      <c r="I19" t="str">
        <f t="shared" si="0"/>
        <v/>
      </c>
    </row>
    <row r="20" spans="1:9" x14ac:dyDescent="0.25">
      <c r="A20" s="22" t="s">
        <v>691</v>
      </c>
      <c r="B20" s="429">
        <v>45.2</v>
      </c>
      <c r="C20" s="429"/>
      <c r="D20" s="429"/>
      <c r="E20" s="429"/>
      <c r="F20" s="429"/>
      <c r="I20" t="str">
        <f t="shared" si="0"/>
        <v/>
      </c>
    </row>
    <row r="21" spans="1:9" x14ac:dyDescent="0.25">
      <c r="A21" s="22" t="s">
        <v>717</v>
      </c>
      <c r="B21" s="429">
        <v>-25.656611327415057</v>
      </c>
      <c r="C21" s="429">
        <v>50.13431632741505</v>
      </c>
      <c r="D21" s="429" t="s">
        <v>719</v>
      </c>
      <c r="E21" s="429" t="s">
        <v>719</v>
      </c>
      <c r="F21" s="429"/>
      <c r="I21" t="str">
        <f t="shared" si="0"/>
        <v/>
      </c>
    </row>
    <row r="22" spans="1:9" x14ac:dyDescent="0.25">
      <c r="A22" s="22" t="s">
        <v>692</v>
      </c>
      <c r="B22" s="429"/>
      <c r="C22" s="429">
        <v>79</v>
      </c>
      <c r="D22" s="429">
        <v>30</v>
      </c>
      <c r="E22" s="429"/>
      <c r="F22" s="429"/>
      <c r="I22" t="str">
        <f t="shared" si="0"/>
        <v/>
      </c>
    </row>
    <row r="23" spans="1:9" x14ac:dyDescent="0.25">
      <c r="A23" s="22" t="s">
        <v>693</v>
      </c>
      <c r="B23" s="429">
        <v>90</v>
      </c>
      <c r="C23" s="429">
        <v>69.199999999999989</v>
      </c>
      <c r="D23" s="429">
        <v>110</v>
      </c>
      <c r="E23" s="429">
        <v>51</v>
      </c>
      <c r="F23" s="429"/>
      <c r="I23" t="str">
        <f t="shared" si="0"/>
        <v/>
      </c>
    </row>
    <row r="24" spans="1:9" x14ac:dyDescent="0.25">
      <c r="A24" s="22" t="s">
        <v>694</v>
      </c>
      <c r="B24" s="429"/>
      <c r="C24" s="429">
        <v>-4.9000000000000004</v>
      </c>
      <c r="D24" s="429"/>
      <c r="E24" s="429"/>
      <c r="F24" s="429"/>
      <c r="I24" t="str">
        <f t="shared" si="0"/>
        <v/>
      </c>
    </row>
    <row r="25" spans="1:9" x14ac:dyDescent="0.25">
      <c r="A25" s="22" t="s">
        <v>695</v>
      </c>
      <c r="B25" s="429"/>
      <c r="C25" s="429">
        <v>465.48450000000003</v>
      </c>
      <c r="D25" s="429">
        <v>153.69839999999999</v>
      </c>
      <c r="E25" s="429"/>
      <c r="F25" s="429"/>
      <c r="I25" t="str">
        <f t="shared" si="0"/>
        <v/>
      </c>
    </row>
    <row r="26" spans="1:9" x14ac:dyDescent="0.25">
      <c r="A26" s="22" t="s">
        <v>696</v>
      </c>
      <c r="B26" s="429"/>
      <c r="C26" s="429">
        <v>-10.786</v>
      </c>
      <c r="D26" s="429"/>
      <c r="E26" s="429"/>
      <c r="F26" s="429"/>
      <c r="I26" t="str">
        <f t="shared" si="0"/>
        <v/>
      </c>
    </row>
    <row r="27" spans="1:9" x14ac:dyDescent="0.25">
      <c r="A27" s="22" t="s">
        <v>697</v>
      </c>
      <c r="B27" s="429"/>
      <c r="C27" s="429">
        <v>-28</v>
      </c>
      <c r="D27" s="429"/>
      <c r="E27" s="429"/>
      <c r="F27" s="429"/>
      <c r="I27" t="str">
        <f t="shared" si="0"/>
        <v/>
      </c>
    </row>
    <row r="28" spans="1:9" x14ac:dyDescent="0.25">
      <c r="A28" s="22" t="s">
        <v>698</v>
      </c>
      <c r="B28" s="429">
        <v>358.09</v>
      </c>
      <c r="C28" s="429"/>
      <c r="D28" s="429"/>
      <c r="E28" s="429"/>
      <c r="F28" s="429"/>
      <c r="I28" t="str">
        <f t="shared" si="0"/>
        <v/>
      </c>
    </row>
    <row r="29" spans="1:9" x14ac:dyDescent="0.25">
      <c r="A29" s="22" t="s">
        <v>699</v>
      </c>
      <c r="B29" s="429">
        <v>121.95</v>
      </c>
      <c r="C29" s="429">
        <v>-85.66</v>
      </c>
      <c r="D29" s="429"/>
      <c r="E29" s="429"/>
      <c r="F29" s="429"/>
      <c r="I29" t="str">
        <f t="shared" si="0"/>
        <v/>
      </c>
    </row>
    <row r="30" spans="1:9" x14ac:dyDescent="0.25">
      <c r="A30" s="22" t="s">
        <v>700</v>
      </c>
      <c r="B30" s="429"/>
      <c r="C30" s="429">
        <v>64</v>
      </c>
      <c r="D30" s="429"/>
      <c r="E30" s="429"/>
      <c r="F30" s="429"/>
      <c r="I30" t="str">
        <f t="shared" si="0"/>
        <v/>
      </c>
    </row>
    <row r="31" spans="1:9" x14ac:dyDescent="0.25">
      <c r="A31" s="22" t="s">
        <v>701</v>
      </c>
      <c r="B31" s="429"/>
      <c r="C31" s="429">
        <v>17.200000000000003</v>
      </c>
      <c r="D31" s="429"/>
      <c r="E31" s="429"/>
      <c r="F31" s="429"/>
      <c r="I31" t="str">
        <f t="shared" si="0"/>
        <v/>
      </c>
    </row>
    <row r="32" spans="1:9" x14ac:dyDescent="0.25">
      <c r="A32" s="22" t="s">
        <v>702</v>
      </c>
      <c r="B32" s="429">
        <v>-2.96</v>
      </c>
      <c r="C32" s="429">
        <v>93</v>
      </c>
      <c r="D32" s="429">
        <v>54</v>
      </c>
      <c r="E32" s="429"/>
      <c r="F32" s="429"/>
      <c r="I32" t="str">
        <f t="shared" si="0"/>
        <v/>
      </c>
    </row>
    <row r="33" spans="1:9" x14ac:dyDescent="0.25">
      <c r="A33" s="22" t="s">
        <v>715</v>
      </c>
      <c r="B33" s="429">
        <v>-128.6308241123038</v>
      </c>
      <c r="C33" s="429" t="s">
        <v>719</v>
      </c>
      <c r="D33" s="429">
        <v>275</v>
      </c>
      <c r="E33" s="429" t="s">
        <v>719</v>
      </c>
      <c r="F33" s="429"/>
      <c r="I33" t="str">
        <f t="shared" si="0"/>
        <v/>
      </c>
    </row>
    <row r="34" spans="1:9" x14ac:dyDescent="0.25">
      <c r="A34" s="22" t="s">
        <v>703</v>
      </c>
      <c r="B34" s="429">
        <v>36</v>
      </c>
      <c r="C34" s="429">
        <v>715</v>
      </c>
      <c r="D34" s="429"/>
      <c r="E34" s="429"/>
      <c r="F34" s="429"/>
      <c r="I34" t="str">
        <f t="shared" si="0"/>
        <v/>
      </c>
    </row>
    <row r="35" spans="1:9" x14ac:dyDescent="0.25">
      <c r="A35" s="22" t="s">
        <v>704</v>
      </c>
      <c r="B35" s="429"/>
      <c r="C35" s="429">
        <v>83.300000000000011</v>
      </c>
      <c r="D35" s="429"/>
      <c r="E35" s="429"/>
      <c r="F35" s="429"/>
      <c r="I35" t="str">
        <f t="shared" si="0"/>
        <v/>
      </c>
    </row>
    <row r="36" spans="1:9" x14ac:dyDescent="0.25">
      <c r="A36" s="22" t="s">
        <v>705</v>
      </c>
      <c r="B36" s="429"/>
      <c r="C36" s="429">
        <v>490</v>
      </c>
      <c r="D36" s="429"/>
      <c r="E36" s="429"/>
      <c r="F36" s="429"/>
      <c r="I36" t="str">
        <f t="shared" si="0"/>
        <v/>
      </c>
    </row>
    <row r="37" spans="1:9" ht="15.75" thickBot="1" x14ac:dyDescent="0.3">
      <c r="A37" s="431" t="s">
        <v>706</v>
      </c>
      <c r="B37" s="429"/>
      <c r="C37" s="432"/>
      <c r="D37" s="429">
        <v>-0.875</v>
      </c>
      <c r="E37" s="429">
        <v>-1.3125000000000009</v>
      </c>
      <c r="F37" s="432"/>
      <c r="I37" t="str">
        <f t="shared" si="0"/>
        <v/>
      </c>
    </row>
    <row r="38" spans="1:9" ht="15.75" thickBot="1" x14ac:dyDescent="0.3">
      <c r="A38" s="436" t="s">
        <v>707</v>
      </c>
      <c r="B38" s="437">
        <f>SUM(B3:B37)</f>
        <v>1390.9978072572148</v>
      </c>
      <c r="C38" s="437">
        <f>SUM(C3:C37)</f>
        <v>1732.4846263274151</v>
      </c>
      <c r="D38" s="437">
        <f>SUM(D3:D37)</f>
        <v>553.28589999999997</v>
      </c>
      <c r="E38" s="437">
        <f>SUM(E3:E37)</f>
        <v>-12.3125</v>
      </c>
      <c r="F38" s="437">
        <f>SUM(F3:F37)</f>
        <v>-549.21399999999994</v>
      </c>
    </row>
    <row r="39" spans="1:9" x14ac:dyDescent="0.25">
      <c r="A39" s="598" t="s">
        <v>65</v>
      </c>
      <c r="B39" s="598"/>
      <c r="C39" s="598"/>
      <c r="D39" s="598"/>
      <c r="E39" s="598"/>
      <c r="F39" s="598"/>
    </row>
    <row r="40" spans="1:9" x14ac:dyDescent="0.25">
      <c r="A40" s="433" t="s">
        <v>718</v>
      </c>
    </row>
  </sheetData>
  <mergeCells count="2">
    <mergeCell ref="A39:F39"/>
    <mergeCell ref="A1:G1"/>
  </mergeCells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29C2A-75B2-4C0A-A033-F3738D1E3DE4}">
  <dimension ref="A1:F53"/>
  <sheetViews>
    <sheetView showGridLines="0" topLeftCell="A19" workbookViewId="0">
      <selection sqref="A1:F1"/>
    </sheetView>
  </sheetViews>
  <sheetFormatPr defaultRowHeight="15" x14ac:dyDescent="0.25"/>
  <cols>
    <col min="1" max="1" width="38.5703125" style="178" bestFit="1" customWidth="1"/>
    <col min="2" max="6" width="8.85546875" style="178"/>
  </cols>
  <sheetData>
    <row r="1" spans="1:6" x14ac:dyDescent="0.25">
      <c r="A1" s="589" t="s">
        <v>521</v>
      </c>
      <c r="B1" s="589"/>
      <c r="C1" s="589"/>
      <c r="D1" s="589"/>
      <c r="E1" s="589"/>
      <c r="F1" s="589"/>
    </row>
    <row r="2" spans="1:6" x14ac:dyDescent="0.25">
      <c r="A2" s="165" t="s">
        <v>120</v>
      </c>
      <c r="B2" s="166">
        <v>2024</v>
      </c>
      <c r="C2" s="166">
        <v>2025</v>
      </c>
      <c r="D2" s="166">
        <v>2026</v>
      </c>
      <c r="E2" s="166">
        <v>2027</v>
      </c>
      <c r="F2" s="166">
        <v>2028</v>
      </c>
    </row>
    <row r="3" spans="1:6" x14ac:dyDescent="0.25">
      <c r="A3" s="167" t="s">
        <v>355</v>
      </c>
      <c r="B3" s="168">
        <v>54013.334858194728</v>
      </c>
      <c r="C3" s="168">
        <v>59933.146949702554</v>
      </c>
      <c r="D3" s="168">
        <v>63360.444711265576</v>
      </c>
      <c r="E3" s="168">
        <v>62922.979668946078</v>
      </c>
      <c r="F3" s="168">
        <v>64532.636551751937</v>
      </c>
    </row>
    <row r="4" spans="1:6" x14ac:dyDescent="0.25">
      <c r="A4" s="169" t="s">
        <v>275</v>
      </c>
      <c r="B4" s="170">
        <v>25615.083770266705</v>
      </c>
      <c r="C4" s="170">
        <v>28598.618061152909</v>
      </c>
      <c r="D4" s="170">
        <v>29681.218775387853</v>
      </c>
      <c r="E4" s="170">
        <v>30496.310943941375</v>
      </c>
      <c r="F4" s="170">
        <v>31494.254408248686</v>
      </c>
    </row>
    <row r="5" spans="1:6" x14ac:dyDescent="0.25">
      <c r="A5" s="171" t="s">
        <v>356</v>
      </c>
      <c r="B5" s="151">
        <v>15027.392345422206</v>
      </c>
      <c r="C5" s="151">
        <v>16525.502233794679</v>
      </c>
      <c r="D5" s="151">
        <v>16888.960031305414</v>
      </c>
      <c r="E5" s="151">
        <v>17193.546926321676</v>
      </c>
      <c r="F5" s="151">
        <v>17731.100428855472</v>
      </c>
    </row>
    <row r="6" spans="1:6" x14ac:dyDescent="0.25">
      <c r="A6" s="172" t="s">
        <v>357</v>
      </c>
      <c r="B6" s="151">
        <v>9800</v>
      </c>
      <c r="C6" s="151">
        <v>11237</v>
      </c>
      <c r="D6" s="151">
        <v>11583</v>
      </c>
      <c r="E6" s="151">
        <v>11753</v>
      </c>
      <c r="F6" s="151">
        <v>12111</v>
      </c>
    </row>
    <row r="7" spans="1:6" x14ac:dyDescent="0.25">
      <c r="A7" s="172" t="s">
        <v>358</v>
      </c>
      <c r="B7" s="151">
        <v>2715.19</v>
      </c>
      <c r="C7" s="151">
        <v>2828.5899999999997</v>
      </c>
      <c r="D7" s="151">
        <v>2952.0899999999997</v>
      </c>
      <c r="E7" s="151">
        <v>3033.6899999999996</v>
      </c>
      <c r="F7" s="151">
        <v>3160.19</v>
      </c>
    </row>
    <row r="8" spans="1:6" x14ac:dyDescent="0.25">
      <c r="A8" s="172" t="s">
        <v>359</v>
      </c>
      <c r="B8" s="151">
        <v>592.11277304299995</v>
      </c>
      <c r="C8" s="151">
        <v>600.77324968400001</v>
      </c>
      <c r="D8" s="151">
        <v>612.95894765100002</v>
      </c>
      <c r="E8" s="151">
        <v>625.04574561300001</v>
      </c>
      <c r="F8" s="151">
        <v>639.50706969800012</v>
      </c>
    </row>
    <row r="9" spans="1:6" x14ac:dyDescent="0.25">
      <c r="A9" s="172" t="s">
        <v>360</v>
      </c>
      <c r="B9" s="151">
        <v>350.00856299999998</v>
      </c>
      <c r="C9" s="151">
        <v>374.00856299999998</v>
      </c>
      <c r="D9" s="151">
        <v>390.00856299999998</v>
      </c>
      <c r="E9" s="151">
        <v>408.00856299999998</v>
      </c>
      <c r="F9" s="151">
        <v>424.00856299999998</v>
      </c>
    </row>
    <row r="10" spans="1:6" x14ac:dyDescent="0.25">
      <c r="A10" s="172" t="s">
        <v>361</v>
      </c>
      <c r="B10" s="151">
        <v>383.18400000000003</v>
      </c>
      <c r="C10" s="151">
        <v>307</v>
      </c>
      <c r="D10" s="151">
        <v>307</v>
      </c>
      <c r="E10" s="151">
        <v>307</v>
      </c>
      <c r="F10" s="151">
        <v>309</v>
      </c>
    </row>
    <row r="11" spans="1:6" x14ac:dyDescent="0.25">
      <c r="A11" s="172" t="s">
        <v>362</v>
      </c>
      <c r="B11" s="151">
        <v>1186.8970093792068</v>
      </c>
      <c r="C11" s="151">
        <v>1178.1304211106799</v>
      </c>
      <c r="D11" s="151">
        <v>1043.9025206544138</v>
      </c>
      <c r="E11" s="151">
        <v>1066.8026177086776</v>
      </c>
      <c r="F11" s="151">
        <v>1087.3947961574704</v>
      </c>
    </row>
    <row r="12" spans="1:6" x14ac:dyDescent="0.25">
      <c r="A12" s="171" t="s">
        <v>363</v>
      </c>
      <c r="B12" s="151">
        <v>10587.691424844501</v>
      </c>
      <c r="C12" s="151">
        <v>12073.11582735823</v>
      </c>
      <c r="D12" s="151">
        <v>12792.258744082437</v>
      </c>
      <c r="E12" s="151">
        <v>13302.7640176197</v>
      </c>
      <c r="F12" s="151">
        <v>13763.153979393212</v>
      </c>
    </row>
    <row r="13" spans="1:6" x14ac:dyDescent="0.25">
      <c r="A13" s="172" t="s">
        <v>364</v>
      </c>
      <c r="B13" s="151">
        <v>4767</v>
      </c>
      <c r="C13" s="151">
        <v>5085</v>
      </c>
      <c r="D13" s="151">
        <v>5345</v>
      </c>
      <c r="E13" s="151">
        <v>5681</v>
      </c>
      <c r="F13" s="151">
        <v>5946</v>
      </c>
    </row>
    <row r="14" spans="1:6" x14ac:dyDescent="0.25">
      <c r="A14" s="172" t="s">
        <v>365</v>
      </c>
      <c r="B14" s="151">
        <v>5159</v>
      </c>
      <c r="C14" s="151">
        <v>5811</v>
      </c>
      <c r="D14" s="151">
        <v>6092</v>
      </c>
      <c r="E14" s="151">
        <v>6166</v>
      </c>
      <c r="F14" s="151">
        <v>6311</v>
      </c>
    </row>
    <row r="15" spans="1:6" x14ac:dyDescent="0.25">
      <c r="A15" s="173" t="s">
        <v>366</v>
      </c>
      <c r="B15" s="151">
        <v>516</v>
      </c>
      <c r="C15" s="151">
        <v>513</v>
      </c>
      <c r="D15" s="151">
        <v>483</v>
      </c>
      <c r="E15" s="151">
        <v>442</v>
      </c>
      <c r="F15" s="151">
        <v>296</v>
      </c>
    </row>
    <row r="16" spans="1:6" x14ac:dyDescent="0.25">
      <c r="A16" s="172" t="s">
        <v>367</v>
      </c>
      <c r="B16" s="151">
        <v>529.4</v>
      </c>
      <c r="C16" s="151">
        <v>1041.7</v>
      </c>
      <c r="D16" s="151">
        <v>1215.7</v>
      </c>
      <c r="E16" s="151">
        <v>1312.6</v>
      </c>
      <c r="F16" s="151">
        <v>1359.7</v>
      </c>
    </row>
    <row r="17" spans="1:6" x14ac:dyDescent="0.25">
      <c r="A17" s="172" t="s">
        <v>368</v>
      </c>
      <c r="B17" s="151">
        <v>111.89593880450001</v>
      </c>
      <c r="C17" s="151">
        <v>115.97621474822954</v>
      </c>
      <c r="D17" s="151">
        <v>120.00976161573993</v>
      </c>
      <c r="E17" s="151">
        <v>123.54015789092412</v>
      </c>
      <c r="F17" s="151">
        <v>126.72950547729174</v>
      </c>
    </row>
    <row r="18" spans="1:6" x14ac:dyDescent="0.25">
      <c r="A18" s="172" t="s">
        <v>362</v>
      </c>
      <c r="B18" s="151">
        <v>20.395486040000833</v>
      </c>
      <c r="C18" s="151">
        <v>19.43961261000004</v>
      </c>
      <c r="D18" s="151">
        <v>19.548982466696543</v>
      </c>
      <c r="E18" s="151">
        <v>19.623859728775642</v>
      </c>
      <c r="F18" s="151">
        <v>19.724473915919589</v>
      </c>
    </row>
    <row r="19" spans="1:6" x14ac:dyDescent="0.25">
      <c r="A19" s="171" t="s">
        <v>369</v>
      </c>
      <c r="B19" s="151">
        <v>0</v>
      </c>
      <c r="C19" s="151">
        <v>0</v>
      </c>
      <c r="D19" s="151">
        <v>0</v>
      </c>
      <c r="E19" s="151">
        <v>0</v>
      </c>
      <c r="F19" s="151">
        <v>0</v>
      </c>
    </row>
    <row r="20" spans="1:6" x14ac:dyDescent="0.25">
      <c r="A20" s="169" t="s">
        <v>370</v>
      </c>
      <c r="B20" s="170">
        <v>20711.060892161855</v>
      </c>
      <c r="C20" s="170">
        <v>22180.953152551429</v>
      </c>
      <c r="D20" s="170">
        <v>23503.146244454361</v>
      </c>
      <c r="E20" s="170">
        <v>24757.332700772738</v>
      </c>
      <c r="F20" s="170">
        <v>25229.641688166794</v>
      </c>
    </row>
    <row r="21" spans="1:6" x14ac:dyDescent="0.25">
      <c r="A21" s="171" t="s">
        <v>371</v>
      </c>
      <c r="B21" s="151">
        <v>20318.075568759999</v>
      </c>
      <c r="C21" s="151">
        <v>21613.611447895462</v>
      </c>
      <c r="D21" s="151">
        <v>22986.359276625702</v>
      </c>
      <c r="E21" s="151">
        <v>24233.326416123229</v>
      </c>
      <c r="F21" s="151">
        <v>24682.175598994472</v>
      </c>
    </row>
    <row r="22" spans="1:6" x14ac:dyDescent="0.25">
      <c r="A22" s="171" t="s">
        <v>372</v>
      </c>
      <c r="B22" s="151">
        <v>392.98532340185534</v>
      </c>
      <c r="C22" s="151">
        <v>567.34170465596765</v>
      </c>
      <c r="D22" s="151">
        <v>516.78696782865768</v>
      </c>
      <c r="E22" s="151">
        <v>524.0062846495108</v>
      </c>
      <c r="F22" s="151">
        <v>547.46608917232072</v>
      </c>
    </row>
    <row r="23" spans="1:6" x14ac:dyDescent="0.25">
      <c r="A23" s="169" t="s">
        <v>373</v>
      </c>
      <c r="B23" s="170">
        <v>4808.0228425005225</v>
      </c>
      <c r="C23" s="170">
        <v>4997.5182539726457</v>
      </c>
      <c r="D23" s="170">
        <v>4985.7867614817924</v>
      </c>
      <c r="E23" s="170">
        <v>5045.7637577929645</v>
      </c>
      <c r="F23" s="170">
        <v>5153.1693175003529</v>
      </c>
    </row>
    <row r="24" spans="1:6" x14ac:dyDescent="0.25">
      <c r="A24" s="171" t="s">
        <v>277</v>
      </c>
      <c r="B24" s="151">
        <v>3594.4172398836081</v>
      </c>
      <c r="C24" s="151">
        <v>3997.8966605561163</v>
      </c>
      <c r="D24" s="151">
        <v>4089.3155118315108</v>
      </c>
      <c r="E24" s="151">
        <v>4198.9784168863134</v>
      </c>
      <c r="F24" s="151">
        <v>4240.8813923774633</v>
      </c>
    </row>
    <row r="25" spans="1:6" x14ac:dyDescent="0.25">
      <c r="A25" s="171" t="s">
        <v>374</v>
      </c>
      <c r="B25" s="151">
        <v>1213.6056026169144</v>
      </c>
      <c r="C25" s="151">
        <v>999.62159341652966</v>
      </c>
      <c r="D25" s="151">
        <v>896.47124965028127</v>
      </c>
      <c r="E25" s="151">
        <v>846.78534090665107</v>
      </c>
      <c r="F25" s="151">
        <v>912.28792512288942</v>
      </c>
    </row>
    <row r="26" spans="1:6" x14ac:dyDescent="0.25">
      <c r="A26" s="172" t="s">
        <v>375</v>
      </c>
      <c r="B26" s="151">
        <v>408.04196994</v>
      </c>
      <c r="C26" s="151">
        <v>461.09570412966525</v>
      </c>
      <c r="D26" s="151">
        <v>300.02425519842029</v>
      </c>
      <c r="E26" s="151">
        <v>258.26883157239928</v>
      </c>
      <c r="F26" s="151">
        <v>267.21750639714674</v>
      </c>
    </row>
    <row r="27" spans="1:6" x14ac:dyDescent="0.25">
      <c r="A27" s="172" t="s">
        <v>376</v>
      </c>
      <c r="B27" s="151">
        <v>699.39056567691432</v>
      </c>
      <c r="C27" s="151">
        <v>578.46795328686437</v>
      </c>
      <c r="D27" s="151">
        <v>541.89305845186095</v>
      </c>
      <c r="E27" s="151">
        <v>513.31257333425185</v>
      </c>
      <c r="F27" s="151">
        <v>499.1215427257427</v>
      </c>
    </row>
    <row r="28" spans="1:6" x14ac:dyDescent="0.25">
      <c r="A28" s="169" t="s">
        <v>377</v>
      </c>
      <c r="B28" s="170">
        <v>2879.1673532656523</v>
      </c>
      <c r="C28" s="170">
        <v>4156.0574820255715</v>
      </c>
      <c r="D28" s="170">
        <v>5190.2929299415682</v>
      </c>
      <c r="E28" s="170">
        <v>2623.5722664389991</v>
      </c>
      <c r="F28" s="170">
        <v>2655.5711378360993</v>
      </c>
    </row>
    <row r="29" spans="1:6" x14ac:dyDescent="0.25">
      <c r="A29" s="172" t="s">
        <v>378</v>
      </c>
      <c r="B29" s="151">
        <v>2007.7178432713706</v>
      </c>
      <c r="C29" s="151">
        <v>3280.4270347515103</v>
      </c>
      <c r="D29" s="151">
        <v>4297.1885005461236</v>
      </c>
      <c r="E29" s="151">
        <v>1713.2990536197071</v>
      </c>
      <c r="F29" s="151">
        <v>1729.8189649833002</v>
      </c>
    </row>
    <row r="30" spans="1:6" x14ac:dyDescent="0.25">
      <c r="A30" s="167" t="s">
        <v>379</v>
      </c>
      <c r="B30" s="168">
        <v>61580.044199476994</v>
      </c>
      <c r="C30" s="168">
        <v>66236.188991972565</v>
      </c>
      <c r="D30" s="168">
        <v>70440.150292074642</v>
      </c>
      <c r="E30" s="168">
        <v>70498.146523912772</v>
      </c>
      <c r="F30" s="168">
        <v>73012.80468968222</v>
      </c>
    </row>
    <row r="31" spans="1:6" x14ac:dyDescent="0.25">
      <c r="A31" s="169" t="s">
        <v>380</v>
      </c>
      <c r="B31" s="170">
        <v>55791.977126563899</v>
      </c>
      <c r="C31" s="170">
        <v>57653.463904553726</v>
      </c>
      <c r="D31" s="170">
        <v>60664.815745452957</v>
      </c>
      <c r="E31" s="170">
        <v>63842.628078386653</v>
      </c>
      <c r="F31" s="170">
        <v>66172.911807902492</v>
      </c>
    </row>
    <row r="32" spans="1:6" x14ac:dyDescent="0.25">
      <c r="A32" s="171" t="s">
        <v>284</v>
      </c>
      <c r="B32" s="151">
        <v>14358.532293263195</v>
      </c>
      <c r="C32" s="151">
        <v>15391.48578213464</v>
      </c>
      <c r="D32" s="151">
        <v>15937.743958011753</v>
      </c>
      <c r="E32" s="151">
        <v>17138.282274277386</v>
      </c>
      <c r="F32" s="151">
        <v>17778.748244155933</v>
      </c>
    </row>
    <row r="33" spans="1:6" x14ac:dyDescent="0.25">
      <c r="A33" s="171" t="s">
        <v>286</v>
      </c>
      <c r="B33" s="151">
        <v>7738.7024436740612</v>
      </c>
      <c r="C33" s="151">
        <v>8214.010220046619</v>
      </c>
      <c r="D33" s="151">
        <v>8489.1125021965036</v>
      </c>
      <c r="E33" s="151">
        <v>8612.7613822035073</v>
      </c>
      <c r="F33" s="151">
        <v>8769.8063957200557</v>
      </c>
    </row>
    <row r="34" spans="1:6" x14ac:dyDescent="0.25">
      <c r="A34" s="171" t="s">
        <v>381</v>
      </c>
      <c r="B34" s="151">
        <v>138.38925842350329</v>
      </c>
      <c r="C34" s="151">
        <v>145.28718515424279</v>
      </c>
      <c r="D34" s="151">
        <v>149.04310602635377</v>
      </c>
      <c r="E34" s="151">
        <v>152.60203444905594</v>
      </c>
      <c r="F34" s="151">
        <v>155.76904836860609</v>
      </c>
    </row>
    <row r="35" spans="1:6" x14ac:dyDescent="0.25">
      <c r="A35" s="171" t="s">
        <v>382</v>
      </c>
      <c r="B35" s="151">
        <v>2325.9238712382157</v>
      </c>
      <c r="C35" s="151">
        <v>1227.3006404345149</v>
      </c>
      <c r="D35" s="151">
        <v>1023.0926964213203</v>
      </c>
      <c r="E35" s="151">
        <v>1029.7325312728537</v>
      </c>
      <c r="F35" s="151">
        <v>1053.9398558059024</v>
      </c>
    </row>
    <row r="36" spans="1:6" x14ac:dyDescent="0.25">
      <c r="A36" s="171" t="s">
        <v>383</v>
      </c>
      <c r="B36" s="151">
        <v>1759.1788012191528</v>
      </c>
      <c r="C36" s="151">
        <v>1989.2759354402824</v>
      </c>
      <c r="D36" s="151">
        <v>2223.2954706260889</v>
      </c>
      <c r="E36" s="151">
        <v>2586.3523712924302</v>
      </c>
      <c r="F36" s="151">
        <v>2925.2628487660554</v>
      </c>
    </row>
    <row r="37" spans="1:6" x14ac:dyDescent="0.25">
      <c r="A37" s="172" t="s">
        <v>384</v>
      </c>
      <c r="B37" s="151">
        <v>1759.1788012191528</v>
      </c>
      <c r="C37" s="151">
        <v>1989.2759354402824</v>
      </c>
      <c r="D37" s="151">
        <v>2223.2954706260889</v>
      </c>
      <c r="E37" s="151">
        <v>2586.3523712924302</v>
      </c>
      <c r="F37" s="151">
        <v>2925.2628487660554</v>
      </c>
    </row>
    <row r="38" spans="1:6" x14ac:dyDescent="0.25">
      <c r="A38" s="171" t="s">
        <v>385</v>
      </c>
      <c r="B38" s="151">
        <v>27033.664850364337</v>
      </c>
      <c r="C38" s="151">
        <v>27963.113531308893</v>
      </c>
      <c r="D38" s="151">
        <v>29641.86310211067</v>
      </c>
      <c r="E38" s="151">
        <v>30869.60410153152</v>
      </c>
      <c r="F38" s="151">
        <v>31949.881022098594</v>
      </c>
    </row>
    <row r="39" spans="1:6" x14ac:dyDescent="0.25">
      <c r="A39" s="172" t="s">
        <v>386</v>
      </c>
      <c r="B39" s="151">
        <v>22273.160514460102</v>
      </c>
      <c r="C39" s="151">
        <v>22867.712783126859</v>
      </c>
      <c r="D39" s="151">
        <v>24219.395811162165</v>
      </c>
      <c r="E39" s="151">
        <v>25123.289720932768</v>
      </c>
      <c r="F39" s="151">
        <v>25954.648766698869</v>
      </c>
    </row>
    <row r="40" spans="1:6" x14ac:dyDescent="0.25">
      <c r="A40" s="173" t="s">
        <v>387</v>
      </c>
      <c r="B40" s="151">
        <v>205.21268134459157</v>
      </c>
      <c r="C40" s="151">
        <v>163.94273052922014</v>
      </c>
      <c r="D40" s="151">
        <v>239.19368246662043</v>
      </c>
      <c r="E40" s="151">
        <v>251.42651775325183</v>
      </c>
      <c r="F40" s="151">
        <v>259.27580016422172</v>
      </c>
    </row>
    <row r="41" spans="1:6" x14ac:dyDescent="0.25">
      <c r="A41" s="173" t="s">
        <v>388</v>
      </c>
      <c r="B41" s="151">
        <v>1076.2305873915257</v>
      </c>
      <c r="C41" s="151">
        <v>1133.9313573034426</v>
      </c>
      <c r="D41" s="151">
        <v>1197.6288124811258</v>
      </c>
      <c r="E41" s="151">
        <v>1255.329025881621</v>
      </c>
      <c r="F41" s="151">
        <v>1293.8938400273016</v>
      </c>
    </row>
    <row r="42" spans="1:6" x14ac:dyDescent="0.25">
      <c r="A42" s="173" t="s">
        <v>389</v>
      </c>
      <c r="B42" s="151">
        <v>280</v>
      </c>
      <c r="C42" s="151">
        <v>294</v>
      </c>
      <c r="D42" s="151">
        <v>311</v>
      </c>
      <c r="E42" s="151">
        <v>320</v>
      </c>
      <c r="F42" s="151">
        <v>330</v>
      </c>
    </row>
    <row r="43" spans="1:6" x14ac:dyDescent="0.25">
      <c r="A43" s="173" t="s">
        <v>390</v>
      </c>
      <c r="B43" s="151">
        <v>280</v>
      </c>
      <c r="C43" s="151">
        <v>294</v>
      </c>
      <c r="D43" s="151">
        <v>311</v>
      </c>
      <c r="E43" s="151">
        <v>320</v>
      </c>
      <c r="F43" s="151">
        <v>330</v>
      </c>
    </row>
    <row r="44" spans="1:6" x14ac:dyDescent="0.25">
      <c r="A44" s="173" t="s">
        <v>391</v>
      </c>
      <c r="B44" s="151">
        <v>2681.2061177017299</v>
      </c>
      <c r="C44" s="151">
        <v>2814.6625192045317</v>
      </c>
      <c r="D44" s="151">
        <v>2954.2982635219073</v>
      </c>
      <c r="E44" s="151">
        <v>3069.9748113969458</v>
      </c>
      <c r="F44" s="151">
        <v>3160.1019419501772</v>
      </c>
    </row>
    <row r="45" spans="1:6" x14ac:dyDescent="0.25">
      <c r="A45" s="173" t="s">
        <v>392</v>
      </c>
      <c r="B45" s="151">
        <v>2615.95611899</v>
      </c>
      <c r="C45" s="151">
        <v>2848.0718660000002</v>
      </c>
      <c r="D45" s="151">
        <v>3303.7205300000001</v>
      </c>
      <c r="E45" s="151">
        <v>3483.9503729999997</v>
      </c>
      <c r="F45" s="151">
        <v>3658.6987060000001</v>
      </c>
    </row>
    <row r="46" spans="1:6" x14ac:dyDescent="0.25">
      <c r="A46" s="172" t="s">
        <v>393</v>
      </c>
      <c r="B46" s="151">
        <v>4760.5043359042375</v>
      </c>
      <c r="C46" s="151">
        <v>5095.4007481820345</v>
      </c>
      <c r="D46" s="151">
        <v>5422.4672909485053</v>
      </c>
      <c r="E46" s="151">
        <v>5746.3143805987547</v>
      </c>
      <c r="F46" s="151">
        <v>5995.2322553997246</v>
      </c>
    </row>
    <row r="47" spans="1:6" x14ac:dyDescent="0.25">
      <c r="A47" s="171" t="s">
        <v>394</v>
      </c>
      <c r="B47" s="151">
        <v>2437.5856083814297</v>
      </c>
      <c r="C47" s="151">
        <v>2722.9906100345333</v>
      </c>
      <c r="D47" s="151">
        <v>3200.6649100602685</v>
      </c>
      <c r="E47" s="151">
        <v>3453.2933833598986</v>
      </c>
      <c r="F47" s="151">
        <v>3539.5043929873409</v>
      </c>
    </row>
    <row r="48" spans="1:6" x14ac:dyDescent="0.25">
      <c r="A48" s="172" t="s">
        <v>395</v>
      </c>
      <c r="B48" s="151">
        <v>842.86240199999997</v>
      </c>
      <c r="C48" s="151">
        <v>979.10747300000003</v>
      </c>
      <c r="D48" s="151">
        <v>1212.3474550437529</v>
      </c>
      <c r="E48" s="151">
        <v>1338.5333175829362</v>
      </c>
      <c r="F48" s="151">
        <v>1394.7952799770128</v>
      </c>
    </row>
    <row r="49" spans="1:6" x14ac:dyDescent="0.25">
      <c r="A49" s="169" t="s">
        <v>396</v>
      </c>
      <c r="B49" s="170">
        <v>5788.0670729130952</v>
      </c>
      <c r="C49" s="170">
        <v>8582.7250874188376</v>
      </c>
      <c r="D49" s="170">
        <v>9775.3345466216906</v>
      </c>
      <c r="E49" s="170">
        <v>6655.5184455261206</v>
      </c>
      <c r="F49" s="170">
        <v>6839.8928817797268</v>
      </c>
    </row>
    <row r="50" spans="1:6" x14ac:dyDescent="0.25">
      <c r="A50" s="171" t="s">
        <v>397</v>
      </c>
      <c r="B50" s="151">
        <v>5183.122383290468</v>
      </c>
      <c r="C50" s="151">
        <v>7505.512044168333</v>
      </c>
      <c r="D50" s="151">
        <v>8360.7816186128221</v>
      </c>
      <c r="E50" s="151">
        <v>6162.1741159171206</v>
      </c>
      <c r="F50" s="151">
        <v>6378.2173075947385</v>
      </c>
    </row>
    <row r="51" spans="1:6" ht="15.75" thickBot="1" x14ac:dyDescent="0.3">
      <c r="A51" s="174" t="s">
        <v>298</v>
      </c>
      <c r="B51" s="175">
        <v>604.94468962262692</v>
      </c>
      <c r="C51" s="175">
        <v>1077.2130432505041</v>
      </c>
      <c r="D51" s="175">
        <v>1414.5529280088688</v>
      </c>
      <c r="E51" s="175">
        <v>493.34432960899994</v>
      </c>
      <c r="F51" s="175">
        <v>461.67557418498848</v>
      </c>
    </row>
    <row r="52" spans="1:6" ht="15.75" thickBot="1" x14ac:dyDescent="0.3">
      <c r="A52" s="167" t="s">
        <v>398</v>
      </c>
      <c r="B52" s="168">
        <v>-7566.7093412822651</v>
      </c>
      <c r="C52" s="168">
        <v>-6303.0420422700117</v>
      </c>
      <c r="D52" s="168">
        <v>-7079.7055808090663</v>
      </c>
      <c r="E52" s="168">
        <v>-7575.1668549666938</v>
      </c>
      <c r="F52" s="168">
        <v>-8480.1681379302827</v>
      </c>
    </row>
    <row r="53" spans="1:6" x14ac:dyDescent="0.25">
      <c r="A53" s="176"/>
      <c r="B53" s="177"/>
      <c r="C53" s="177"/>
      <c r="D53" s="599" t="s">
        <v>65</v>
      </c>
      <c r="E53" s="599"/>
      <c r="F53" s="599"/>
    </row>
  </sheetData>
  <mergeCells count="2">
    <mergeCell ref="A1:F1"/>
    <mergeCell ref="D53:F53"/>
  </mergeCells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1FB0C-C25D-4AEB-A3CA-B72CA68F24BA}">
  <dimension ref="A1:F61"/>
  <sheetViews>
    <sheetView showGridLines="0" topLeftCell="A22" workbookViewId="0">
      <selection sqref="A1:F1"/>
    </sheetView>
  </sheetViews>
  <sheetFormatPr defaultRowHeight="15" x14ac:dyDescent="0.25"/>
  <cols>
    <col min="1" max="1" width="38.5703125" style="178" bestFit="1" customWidth="1"/>
    <col min="2" max="6" width="8.85546875" style="178"/>
  </cols>
  <sheetData>
    <row r="1" spans="1:6" x14ac:dyDescent="0.25">
      <c r="A1" s="589" t="s">
        <v>522</v>
      </c>
      <c r="B1" s="589"/>
      <c r="C1" s="589"/>
      <c r="D1" s="589"/>
      <c r="E1" s="589"/>
      <c r="F1" s="589"/>
    </row>
    <row r="2" spans="1:6" x14ac:dyDescent="0.25">
      <c r="A2" s="165" t="s">
        <v>399</v>
      </c>
      <c r="B2" s="166">
        <v>2024</v>
      </c>
      <c r="C2" s="166">
        <v>2025</v>
      </c>
      <c r="D2" s="166">
        <v>2026</v>
      </c>
      <c r="E2" s="166">
        <v>2027</v>
      </c>
      <c r="F2" s="166">
        <v>2028</v>
      </c>
    </row>
    <row r="3" spans="1:6" x14ac:dyDescent="0.25">
      <c r="A3" s="167" t="s">
        <v>355</v>
      </c>
      <c r="B3" s="179">
        <v>41.165637473104148</v>
      </c>
      <c r="C3" s="179">
        <v>42.988114635103649</v>
      </c>
      <c r="D3" s="179">
        <v>43.023050411158223</v>
      </c>
      <c r="E3" s="179">
        <v>40.539556946424412</v>
      </c>
      <c r="F3" s="179">
        <v>39.89953554060628</v>
      </c>
    </row>
    <row r="4" spans="1:6" x14ac:dyDescent="0.25">
      <c r="A4" s="169" t="s">
        <v>275</v>
      </c>
      <c r="B4" s="180">
        <v>19.52223937104327</v>
      </c>
      <c r="C4" s="180">
        <v>20.512866989115917</v>
      </c>
      <c r="D4" s="180">
        <v>20.15416049330663</v>
      </c>
      <c r="E4" s="180">
        <v>19.647940079638708</v>
      </c>
      <c r="F4" s="180">
        <v>19.472412568779511</v>
      </c>
    </row>
    <row r="5" spans="1:6" x14ac:dyDescent="0.25">
      <c r="A5" s="171" t="s">
        <v>400</v>
      </c>
      <c r="B5" s="181">
        <v>11.452952999140674</v>
      </c>
      <c r="C5" s="181">
        <v>11.853210128031709</v>
      </c>
      <c r="D5" s="181">
        <v>11.467952634014518</v>
      </c>
      <c r="E5" s="181">
        <v>11.07733261199378</v>
      </c>
      <c r="F5" s="181">
        <v>10.962866381072601</v>
      </c>
    </row>
    <row r="6" spans="1:6" x14ac:dyDescent="0.25">
      <c r="A6" s="172" t="s">
        <v>357</v>
      </c>
      <c r="B6" s="181">
        <v>7.4689564770543813</v>
      </c>
      <c r="C6" s="181">
        <v>8.0599379265042419</v>
      </c>
      <c r="D6" s="181">
        <v>7.8650961997405444</v>
      </c>
      <c r="E6" s="181">
        <v>7.5721368456820013</v>
      </c>
      <c r="F6" s="181">
        <v>7.4880448212395878</v>
      </c>
    </row>
    <row r="7" spans="1:6" x14ac:dyDescent="0.25">
      <c r="A7" s="172" t="s">
        <v>358</v>
      </c>
      <c r="B7" s="181">
        <v>2.069350605809519</v>
      </c>
      <c r="C7" s="181">
        <v>2.0288564402892795</v>
      </c>
      <c r="D7" s="181">
        <v>2.0045300734086213</v>
      </c>
      <c r="E7" s="181">
        <v>1.9545235963053711</v>
      </c>
      <c r="F7" s="181">
        <v>1.9538968180689564</v>
      </c>
    </row>
    <row r="8" spans="1:6" x14ac:dyDescent="0.25">
      <c r="A8" s="172" t="s">
        <v>401</v>
      </c>
      <c r="B8" s="181">
        <v>0.45127189095572906</v>
      </c>
      <c r="C8" s="181">
        <v>0.43091528880993807</v>
      </c>
      <c r="D8" s="181">
        <v>0.41621178362832112</v>
      </c>
      <c r="E8" s="181">
        <v>0.4026998996505553</v>
      </c>
      <c r="F8" s="181">
        <v>0.39539737440328737</v>
      </c>
    </row>
    <row r="9" spans="1:6" x14ac:dyDescent="0.25">
      <c r="A9" s="172" t="s">
        <v>402</v>
      </c>
      <c r="B9" s="181">
        <v>0.26675497180034147</v>
      </c>
      <c r="C9" s="181">
        <v>0.26826428777797018</v>
      </c>
      <c r="D9" s="181">
        <v>0.26482386831715193</v>
      </c>
      <c r="E9" s="181">
        <v>0.26286877165371109</v>
      </c>
      <c r="F9" s="181">
        <v>0.26215796584372797</v>
      </c>
    </row>
    <row r="10" spans="1:6" x14ac:dyDescent="0.25">
      <c r="A10" s="172" t="s">
        <v>403</v>
      </c>
      <c r="B10" s="181">
        <v>0.2920392468064904</v>
      </c>
      <c r="C10" s="181">
        <v>0.22020120525378684</v>
      </c>
      <c r="D10" s="181">
        <v>0.20845933983599649</v>
      </c>
      <c r="E10" s="181">
        <v>0.19779171374324633</v>
      </c>
      <c r="F10" s="181">
        <v>0.19104994218173832</v>
      </c>
    </row>
    <row r="11" spans="1:6" x14ac:dyDescent="0.25">
      <c r="A11" s="172" t="s">
        <v>362</v>
      </c>
      <c r="B11" s="181">
        <v>0.90457980671421434</v>
      </c>
      <c r="C11" s="181">
        <v>0.8450349793964923</v>
      </c>
      <c r="D11" s="181">
        <v>0.708831369083882</v>
      </c>
      <c r="E11" s="181">
        <v>0.68731178495889456</v>
      </c>
      <c r="F11" s="181">
        <v>0.67231945933530035</v>
      </c>
    </row>
    <row r="12" spans="1:6" x14ac:dyDescent="0.25">
      <c r="A12" s="171" t="s">
        <v>404</v>
      </c>
      <c r="B12" s="181">
        <v>8.0692863719025976</v>
      </c>
      <c r="C12" s="181">
        <v>8.6596568610842066</v>
      </c>
      <c r="D12" s="181">
        <v>8.6862078592921108</v>
      </c>
      <c r="E12" s="181">
        <v>8.5706074676449298</v>
      </c>
      <c r="F12" s="181">
        <v>8.5095461877069081</v>
      </c>
    </row>
    <row r="13" spans="1:6" x14ac:dyDescent="0.25">
      <c r="A13" s="172" t="s">
        <v>405</v>
      </c>
      <c r="B13" s="181">
        <v>3.6331138291957381</v>
      </c>
      <c r="C13" s="181">
        <v>3.6473066081938303</v>
      </c>
      <c r="D13" s="181">
        <v>3.6293653792293199</v>
      </c>
      <c r="E13" s="181">
        <v>3.6601131132748619</v>
      </c>
      <c r="F13" s="181">
        <v>3.6763202466427702</v>
      </c>
    </row>
    <row r="14" spans="1:6" x14ac:dyDescent="0.25">
      <c r="A14" s="172" t="s">
        <v>406</v>
      </c>
      <c r="B14" s="181">
        <v>3.9318720882779128</v>
      </c>
      <c r="C14" s="181">
        <v>4.1680430088917104</v>
      </c>
      <c r="D14" s="181">
        <v>4.1365938054752132</v>
      </c>
      <c r="E14" s="181">
        <v>3.9725853646281983</v>
      </c>
      <c r="F14" s="181">
        <v>3.9019941265661826</v>
      </c>
    </row>
    <row r="15" spans="1:6" x14ac:dyDescent="0.25">
      <c r="A15" s="172" t="s">
        <v>407</v>
      </c>
      <c r="B15" s="181">
        <v>0.39326342266939385</v>
      </c>
      <c r="C15" s="181">
        <v>0.36795836578238639</v>
      </c>
      <c r="D15" s="181">
        <v>0.32796697439995537</v>
      </c>
      <c r="E15" s="181">
        <v>0.28476852597561852</v>
      </c>
      <c r="F15" s="181">
        <v>0.18301224234884964</v>
      </c>
    </row>
    <row r="16" spans="1:6" x14ac:dyDescent="0.25">
      <c r="A16" s="172" t="s">
        <v>408</v>
      </c>
      <c r="B16" s="181">
        <v>0.40347607744414171</v>
      </c>
      <c r="C16" s="181">
        <v>0.74717783554680695</v>
      </c>
      <c r="D16" s="181">
        <v>0.82548540533752734</v>
      </c>
      <c r="E16" s="181">
        <v>0.84567232397193859</v>
      </c>
      <c r="F16" s="181">
        <v>0.84068157405990163</v>
      </c>
    </row>
    <row r="17" spans="1:6" x14ac:dyDescent="0.25">
      <c r="A17" s="172" t="s">
        <v>409</v>
      </c>
      <c r="B17" s="181">
        <v>8.5280193560199072E-2</v>
      </c>
      <c r="C17" s="181">
        <v>8.3186000874046082E-2</v>
      </c>
      <c r="D17" s="181">
        <v>8.1489106450464019E-2</v>
      </c>
      <c r="E17" s="181">
        <v>7.9593549007677913E-2</v>
      </c>
      <c r="F17" s="181">
        <v>7.8354901922837783E-2</v>
      </c>
    </row>
    <row r="18" spans="1:6" x14ac:dyDescent="0.25">
      <c r="A18" s="172" t="s">
        <v>362</v>
      </c>
      <c r="B18" s="181">
        <v>1.5544183424605758E-2</v>
      </c>
      <c r="C18" s="181">
        <v>1.3943407577813425E-2</v>
      </c>
      <c r="D18" s="181">
        <v>1.327416279958642E-2</v>
      </c>
      <c r="E18" s="181">
        <v>1.2643116762252807E-2</v>
      </c>
      <c r="F18" s="181">
        <v>1.2195338515215672E-2</v>
      </c>
    </row>
    <row r="19" spans="1:6" x14ac:dyDescent="0.25">
      <c r="A19" s="171" t="s">
        <v>410</v>
      </c>
      <c r="B19" s="181">
        <v>0</v>
      </c>
      <c r="C19" s="181">
        <v>0</v>
      </c>
      <c r="D19" s="181">
        <v>0</v>
      </c>
      <c r="E19" s="181">
        <v>0</v>
      </c>
      <c r="F19" s="181">
        <v>0</v>
      </c>
    </row>
    <row r="20" spans="1:6" x14ac:dyDescent="0.25">
      <c r="A20" s="169" t="s">
        <v>370</v>
      </c>
      <c r="B20" s="180">
        <v>15.784695142569383</v>
      </c>
      <c r="C20" s="180">
        <v>15.909682794363539</v>
      </c>
      <c r="D20" s="180">
        <v>15.959121661849629</v>
      </c>
      <c r="E20" s="180">
        <v>15.950473168070205</v>
      </c>
      <c r="F20" s="180">
        <v>15.599098983139935</v>
      </c>
    </row>
    <row r="21" spans="1:6" x14ac:dyDescent="0.25">
      <c r="A21" s="171" t="s">
        <v>371</v>
      </c>
      <c r="B21" s="181">
        <v>15.485185930670445</v>
      </c>
      <c r="C21" s="181">
        <v>15.502746875288681</v>
      </c>
      <c r="D21" s="181">
        <v>15.608212638561653</v>
      </c>
      <c r="E21" s="181">
        <v>15.61287023304396</v>
      </c>
      <c r="F21" s="181">
        <v>15.26060912979743</v>
      </c>
    </row>
    <row r="22" spans="1:6" x14ac:dyDescent="0.25">
      <c r="A22" s="171" t="s">
        <v>372</v>
      </c>
      <c r="B22" s="181">
        <v>0.29950921189893853</v>
      </c>
      <c r="C22" s="181">
        <v>0.40693591907485999</v>
      </c>
      <c r="D22" s="181">
        <v>0.35090902328797502</v>
      </c>
      <c r="E22" s="181">
        <v>0.33760293502624794</v>
      </c>
      <c r="F22" s="181">
        <v>0.3384898533425057</v>
      </c>
    </row>
    <row r="23" spans="1:6" x14ac:dyDescent="0.25">
      <c r="A23" s="169" t="s">
        <v>373</v>
      </c>
      <c r="B23" s="180">
        <v>3.6643789133999682</v>
      </c>
      <c r="C23" s="180">
        <v>3.5845587713438984</v>
      </c>
      <c r="D23" s="180">
        <v>3.3854521721874433</v>
      </c>
      <c r="E23" s="180">
        <v>3.2508477550404988</v>
      </c>
      <c r="F23" s="180">
        <v>3.1861252432399687</v>
      </c>
    </row>
    <row r="24" spans="1:6" x14ac:dyDescent="0.25">
      <c r="A24" s="171" t="s">
        <v>277</v>
      </c>
      <c r="B24" s="181">
        <v>2.7394434617412857</v>
      </c>
      <c r="C24" s="181">
        <v>2.8675624206337011</v>
      </c>
      <c r="D24" s="181">
        <v>2.7767296807084585</v>
      </c>
      <c r="E24" s="181">
        <v>2.7052870913578095</v>
      </c>
      <c r="F24" s="181">
        <v>2.6220716660625381</v>
      </c>
    </row>
    <row r="25" spans="1:6" x14ac:dyDescent="0.25">
      <c r="A25" s="171" t="s">
        <v>411</v>
      </c>
      <c r="B25" s="181">
        <v>0.92493545165868252</v>
      </c>
      <c r="C25" s="181">
        <v>0.71699635071019763</v>
      </c>
      <c r="D25" s="181">
        <v>0.60872249147898505</v>
      </c>
      <c r="E25" s="181">
        <v>0.5455606636826893</v>
      </c>
      <c r="F25" s="181">
        <v>0.56405357717743054</v>
      </c>
    </row>
    <row r="26" spans="1:6" x14ac:dyDescent="0.25">
      <c r="A26" s="172" t="s">
        <v>375</v>
      </c>
      <c r="B26" s="181">
        <v>0.31098446064218283</v>
      </c>
      <c r="C26" s="181">
        <v>0.3307290872530807</v>
      </c>
      <c r="D26" s="181">
        <v>0.2037226650600952</v>
      </c>
      <c r="E26" s="181">
        <v>0.16639555310479057</v>
      </c>
      <c r="F26" s="181">
        <v>0.16521646973179019</v>
      </c>
    </row>
    <row r="27" spans="1:6" x14ac:dyDescent="0.25">
      <c r="A27" s="172" t="s">
        <v>376</v>
      </c>
      <c r="B27" s="181">
        <v>0.53303241790850164</v>
      </c>
      <c r="C27" s="181">
        <v>0.4149164186138723</v>
      </c>
      <c r="D27" s="181">
        <v>0.36795657728528985</v>
      </c>
      <c r="E27" s="181">
        <v>0.33071326894377034</v>
      </c>
      <c r="F27" s="181">
        <v>0.30859916465829507</v>
      </c>
    </row>
    <row r="28" spans="1:6" x14ac:dyDescent="0.25">
      <c r="A28" s="169" t="s">
        <v>412</v>
      </c>
      <c r="B28" s="180">
        <v>2.1943240460915319</v>
      </c>
      <c r="C28" s="180">
        <v>2.9810060802802907</v>
      </c>
      <c r="D28" s="180">
        <v>3.5243160838145249</v>
      </c>
      <c r="E28" s="180">
        <v>1.690295943674992</v>
      </c>
      <c r="F28" s="180">
        <v>1.6418987454468601</v>
      </c>
    </row>
    <row r="29" spans="1:6" x14ac:dyDescent="0.25">
      <c r="A29" s="172" t="s">
        <v>413</v>
      </c>
      <c r="B29" s="181">
        <v>1.5301588968978934</v>
      </c>
      <c r="C29" s="181">
        <v>2.3529445824084316</v>
      </c>
      <c r="D29" s="181">
        <v>2.9178797328165489</v>
      </c>
      <c r="E29" s="181">
        <v>1.1038317784043128</v>
      </c>
      <c r="F29" s="181">
        <v>1.0695204312133784</v>
      </c>
    </row>
    <row r="30" spans="1:6" x14ac:dyDescent="0.25">
      <c r="A30" s="167" t="s">
        <v>379</v>
      </c>
      <c r="B30" s="179">
        <v>46.932517344997827</v>
      </c>
      <c r="C30" s="179">
        <v>47.509083542182296</v>
      </c>
      <c r="D30" s="179">
        <v>47.830316703043174</v>
      </c>
      <c r="E30" s="179">
        <v>45.420030021782388</v>
      </c>
      <c r="F30" s="179">
        <v>45.142692927153206</v>
      </c>
    </row>
    <row r="31" spans="1:6" x14ac:dyDescent="0.25">
      <c r="A31" s="169" t="s">
        <v>380</v>
      </c>
      <c r="B31" s="180">
        <v>42.521209074195845</v>
      </c>
      <c r="C31" s="180">
        <v>41.352971462014409</v>
      </c>
      <c r="D31" s="180">
        <v>41.192662676122112</v>
      </c>
      <c r="E31" s="180">
        <v>41.132061294777834</v>
      </c>
      <c r="F31" s="180">
        <v>40.913692475394946</v>
      </c>
    </row>
    <row r="32" spans="1:6" x14ac:dyDescent="0.25">
      <c r="A32" s="171" t="s">
        <v>284</v>
      </c>
      <c r="B32" s="181">
        <v>10.943189058445165</v>
      </c>
      <c r="C32" s="181">
        <v>11.039816677109354</v>
      </c>
      <c r="D32" s="181">
        <v>10.822057276750071</v>
      </c>
      <c r="E32" s="181">
        <v>11.041727106334937</v>
      </c>
      <c r="F32" s="181">
        <v>10.992326291617063</v>
      </c>
    </row>
    <row r="33" spans="1:6" x14ac:dyDescent="0.25">
      <c r="A33" s="171" t="s">
        <v>286</v>
      </c>
      <c r="B33" s="181">
        <v>5.8979624225179528</v>
      </c>
      <c r="C33" s="181">
        <v>5.8916447896455635</v>
      </c>
      <c r="D33" s="181">
        <v>5.7642826970729226</v>
      </c>
      <c r="E33" s="181">
        <v>5.5489668854973386</v>
      </c>
      <c r="F33" s="181">
        <v>5.4222362616419275</v>
      </c>
    </row>
    <row r="34" spans="1:6" x14ac:dyDescent="0.25">
      <c r="A34" s="171" t="s">
        <v>381</v>
      </c>
      <c r="B34" s="181">
        <v>0.10547177020989566</v>
      </c>
      <c r="C34" s="181">
        <v>0.10420981524069819</v>
      </c>
      <c r="D34" s="181">
        <v>0.10120334687087991</v>
      </c>
      <c r="E34" s="181">
        <v>9.8317322196692813E-2</v>
      </c>
      <c r="F34" s="181">
        <v>9.6309604157043982E-2</v>
      </c>
    </row>
    <row r="35" spans="1:6" x14ac:dyDescent="0.25">
      <c r="A35" s="171" t="s">
        <v>382</v>
      </c>
      <c r="B35" s="181">
        <v>1.7726759350224564</v>
      </c>
      <c r="C35" s="181">
        <v>0.88030319293949388</v>
      </c>
      <c r="D35" s="181">
        <v>0.69470106868735493</v>
      </c>
      <c r="E35" s="181">
        <v>0.66342854090432823</v>
      </c>
      <c r="F35" s="181">
        <v>0.65163478483736981</v>
      </c>
    </row>
    <row r="36" spans="1:6" x14ac:dyDescent="0.25">
      <c r="A36" s="171" t="s">
        <v>414</v>
      </c>
      <c r="B36" s="181">
        <v>1.3407377450676072</v>
      </c>
      <c r="C36" s="181">
        <v>1.426843513245291</v>
      </c>
      <c r="D36" s="181">
        <v>1.5096635376777705</v>
      </c>
      <c r="E36" s="181">
        <v>1.6663161819603871</v>
      </c>
      <c r="F36" s="181">
        <v>1.8086449777447962</v>
      </c>
    </row>
    <row r="37" spans="1:6" x14ac:dyDescent="0.25">
      <c r="A37" s="172" t="s">
        <v>384</v>
      </c>
      <c r="B37" s="181">
        <v>1.3407377450676072</v>
      </c>
      <c r="C37" s="181">
        <v>1.426843513245291</v>
      </c>
      <c r="D37" s="181">
        <v>1.5096635376777705</v>
      </c>
      <c r="E37" s="181">
        <v>1.6663161819603871</v>
      </c>
      <c r="F37" s="181">
        <v>1.8086449777447962</v>
      </c>
    </row>
    <row r="38" spans="1:6" x14ac:dyDescent="0.25">
      <c r="A38" s="171" t="s">
        <v>385</v>
      </c>
      <c r="B38" s="181">
        <v>20.603394508433269</v>
      </c>
      <c r="C38" s="181">
        <v>20.057040072451766</v>
      </c>
      <c r="D38" s="181">
        <v>20.127437178420106</v>
      </c>
      <c r="E38" s="181">
        <v>19.888442663900541</v>
      </c>
      <c r="F38" s="181">
        <v>19.754119488625744</v>
      </c>
    </row>
    <row r="39" spans="1:6" x14ac:dyDescent="0.25">
      <c r="A39" s="172" t="s">
        <v>386</v>
      </c>
      <c r="B39" s="181">
        <v>16.975231274382516</v>
      </c>
      <c r="C39" s="181">
        <v>16.402273342807693</v>
      </c>
      <c r="D39" s="181">
        <v>16.445469908865025</v>
      </c>
      <c r="E39" s="181">
        <v>16.186249279385596</v>
      </c>
      <c r="F39" s="181">
        <v>16.0473596965215</v>
      </c>
    </row>
    <row r="40" spans="1:6" x14ac:dyDescent="0.25">
      <c r="A40" s="173" t="s">
        <v>387</v>
      </c>
      <c r="B40" s="181">
        <v>0.1564004679084065</v>
      </c>
      <c r="C40" s="181">
        <v>0.1175908366616647</v>
      </c>
      <c r="D40" s="181">
        <v>0.16241744996720736</v>
      </c>
      <c r="E40" s="181">
        <v>0.16198723722121314</v>
      </c>
      <c r="F40" s="181">
        <v>0.16030623505015693</v>
      </c>
    </row>
    <row r="41" spans="1:6" x14ac:dyDescent="0.25">
      <c r="A41" s="173" t="s">
        <v>388</v>
      </c>
      <c r="B41" s="181">
        <v>0.82023667515326282</v>
      </c>
      <c r="C41" s="181">
        <v>0.81333241548299817</v>
      </c>
      <c r="D41" s="181">
        <v>0.81321469582535477</v>
      </c>
      <c r="E41" s="181">
        <v>0.80877419980705489</v>
      </c>
      <c r="F41" s="181">
        <v>0.79999463859716291</v>
      </c>
    </row>
    <row r="42" spans="1:6" x14ac:dyDescent="0.25">
      <c r="A42" s="173" t="s">
        <v>389</v>
      </c>
      <c r="B42" s="181">
        <v>0.21339875648726803</v>
      </c>
      <c r="C42" s="181">
        <v>0.21087672424955481</v>
      </c>
      <c r="D42" s="181">
        <v>0.21117542243972282</v>
      </c>
      <c r="E42" s="181">
        <v>0.20616725862488222</v>
      </c>
      <c r="F42" s="181">
        <v>0.20403391883486616</v>
      </c>
    </row>
    <row r="43" spans="1:6" x14ac:dyDescent="0.25">
      <c r="A43" s="173" t="s">
        <v>415</v>
      </c>
      <c r="B43" s="181">
        <v>0.21339875648726803</v>
      </c>
      <c r="C43" s="181">
        <v>0.21087672424955481</v>
      </c>
      <c r="D43" s="181">
        <v>0.21117542243972282</v>
      </c>
      <c r="E43" s="181">
        <v>0.20616725862488222</v>
      </c>
      <c r="F43" s="181">
        <v>0.20403391883486616</v>
      </c>
    </row>
    <row r="44" spans="1:6" x14ac:dyDescent="0.25">
      <c r="A44" s="173" t="s">
        <v>416</v>
      </c>
      <c r="B44" s="181">
        <v>2.0434501835843024</v>
      </c>
      <c r="C44" s="181">
        <v>2.0188667072035757</v>
      </c>
      <c r="D44" s="181">
        <v>2.0060295299426953</v>
      </c>
      <c r="E44" s="181">
        <v>1.9779009091035877</v>
      </c>
      <c r="F44" s="181">
        <v>1.9538423731326224</v>
      </c>
    </row>
    <row r="45" spans="1:6" x14ac:dyDescent="0.25">
      <c r="A45" s="173" t="s">
        <v>417</v>
      </c>
      <c r="B45" s="181">
        <v>1.9937206529204492</v>
      </c>
      <c r="C45" s="181">
        <v>2.0428301548618943</v>
      </c>
      <c r="D45" s="181">
        <v>2.2432944647766395</v>
      </c>
      <c r="E45" s="181">
        <v>2.2446140549579554</v>
      </c>
      <c r="F45" s="181">
        <v>2.2621170752158601</v>
      </c>
    </row>
    <row r="46" spans="1:6" x14ac:dyDescent="0.25">
      <c r="A46" s="172" t="s">
        <v>418</v>
      </c>
      <c r="B46" s="181">
        <v>3.6281632340507568</v>
      </c>
      <c r="C46" s="181">
        <v>3.6547667296440753</v>
      </c>
      <c r="D46" s="181">
        <v>3.6819672695550802</v>
      </c>
      <c r="E46" s="181">
        <v>3.7021933845149477</v>
      </c>
      <c r="F46" s="181">
        <v>3.7067597921042394</v>
      </c>
    </row>
    <row r="47" spans="1:6" x14ac:dyDescent="0.25">
      <c r="A47" s="171" t="s">
        <v>394</v>
      </c>
      <c r="B47" s="181">
        <v>1.8577776344994918</v>
      </c>
      <c r="C47" s="181">
        <v>1.9531134013822424</v>
      </c>
      <c r="D47" s="181">
        <v>2.1733175706430052</v>
      </c>
      <c r="E47" s="181">
        <v>2.2248625939836084</v>
      </c>
      <c r="F47" s="181">
        <v>2.1884210667710042</v>
      </c>
    </row>
    <row r="48" spans="1:6" x14ac:dyDescent="0.25">
      <c r="A48" s="172" t="s">
        <v>395</v>
      </c>
      <c r="B48" s="181">
        <v>0.64237781598811361</v>
      </c>
      <c r="C48" s="181">
        <v>0.70228223331462392</v>
      </c>
      <c r="D48" s="181">
        <v>0.82320895807905903</v>
      </c>
      <c r="E48" s="181">
        <v>0.86238045207544622</v>
      </c>
      <c r="F48" s="181">
        <v>0.86238044529116442</v>
      </c>
    </row>
    <row r="49" spans="1:6" x14ac:dyDescent="0.25">
      <c r="A49" s="169" t="s">
        <v>396</v>
      </c>
      <c r="B49" s="180">
        <v>4.4113082708019853</v>
      </c>
      <c r="C49" s="180">
        <v>6.156112080167885</v>
      </c>
      <c r="D49" s="180">
        <v>6.6376540269210667</v>
      </c>
      <c r="E49" s="180">
        <v>4.2879687270045546</v>
      </c>
      <c r="F49" s="180">
        <v>4.2290004517582531</v>
      </c>
    </row>
    <row r="50" spans="1:6" x14ac:dyDescent="0.25">
      <c r="A50" s="171" t="s">
        <v>397</v>
      </c>
      <c r="B50" s="181">
        <v>3.9502566832696817</v>
      </c>
      <c r="C50" s="181">
        <v>5.3834618832986321</v>
      </c>
      <c r="D50" s="181">
        <v>5.6771433769673054</v>
      </c>
      <c r="E50" s="181">
        <v>3.9701204520244997</v>
      </c>
      <c r="F50" s="181">
        <v>3.9435535528755254</v>
      </c>
    </row>
    <row r="51" spans="1:6" ht="15.75" thickBot="1" x14ac:dyDescent="0.3">
      <c r="A51" s="174" t="s">
        <v>298</v>
      </c>
      <c r="B51" s="182">
        <v>0.46105158753230319</v>
      </c>
      <c r="C51" s="182">
        <v>0.77265019686925274</v>
      </c>
      <c r="D51" s="182">
        <v>0.96051064995376101</v>
      </c>
      <c r="E51" s="182">
        <v>0.31784827498005569</v>
      </c>
      <c r="F51" s="182">
        <v>0.28544689888272778</v>
      </c>
    </row>
    <row r="52" spans="1:6" ht="15.75" thickBot="1" x14ac:dyDescent="0.3">
      <c r="A52" s="183" t="s">
        <v>398</v>
      </c>
      <c r="B52" s="184">
        <v>-5.7668798718936793</v>
      </c>
      <c r="C52" s="184">
        <v>-4.520968907078653</v>
      </c>
      <c r="D52" s="184">
        <v>-4.807266291884944</v>
      </c>
      <c r="E52" s="184">
        <v>-4.8804730753579806</v>
      </c>
      <c r="F52" s="184">
        <v>-5.2431573865469252</v>
      </c>
    </row>
    <row r="53" spans="1:6" x14ac:dyDescent="0.25">
      <c r="A53" s="185"/>
      <c r="B53" s="186"/>
      <c r="C53" s="186"/>
      <c r="D53" s="599" t="s">
        <v>65</v>
      </c>
      <c r="E53" s="599"/>
      <c r="F53" s="599"/>
    </row>
    <row r="61" spans="1:6" x14ac:dyDescent="0.25">
      <c r="A61" s="187" t="s">
        <v>419</v>
      </c>
      <c r="B61" s="187">
        <v>131209.76176667909</v>
      </c>
      <c r="C61" s="187">
        <v>139417.9471661727</v>
      </c>
      <c r="D61" s="187">
        <v>147270.92594725164</v>
      </c>
      <c r="E61" s="187">
        <v>155213.78231168826</v>
      </c>
      <c r="F61" s="187">
        <v>161737.8139303808</v>
      </c>
    </row>
  </sheetData>
  <mergeCells count="2">
    <mergeCell ref="A1:F1"/>
    <mergeCell ref="D53:F53"/>
  </mergeCells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B688B-8944-4E95-BA87-AAEF68B82B30}">
  <dimension ref="A1:O16"/>
  <sheetViews>
    <sheetView showGridLines="0" zoomScale="95" workbookViewId="0">
      <selection activeCell="O32" sqref="O32"/>
    </sheetView>
  </sheetViews>
  <sheetFormatPr defaultColWidth="9.140625" defaultRowHeight="12.75" x14ac:dyDescent="0.2"/>
  <cols>
    <col min="1" max="1" width="21.140625" style="204" customWidth="1"/>
    <col min="2" max="16384" width="9.140625" style="204"/>
  </cols>
  <sheetData>
    <row r="1" spans="1:15" ht="15" x14ac:dyDescent="0.25">
      <c r="A1" s="205"/>
      <c r="B1" s="206">
        <v>2024</v>
      </c>
      <c r="C1" s="206">
        <v>2025</v>
      </c>
      <c r="D1" s="206">
        <v>2026</v>
      </c>
      <c r="E1" s="206">
        <v>2027</v>
      </c>
      <c r="F1" s="206">
        <v>2028</v>
      </c>
      <c r="I1" s="70" t="s">
        <v>420</v>
      </c>
      <c r="O1" s="70" t="s">
        <v>421</v>
      </c>
    </row>
    <row r="2" spans="1:15" x14ac:dyDescent="0.2">
      <c r="A2" s="207" t="s">
        <v>422</v>
      </c>
      <c r="B2" s="208">
        <v>-5.9</v>
      </c>
      <c r="C2" s="208">
        <v>-5.4</v>
      </c>
      <c r="D2" s="207"/>
      <c r="E2" s="207"/>
      <c r="F2" s="207"/>
    </row>
    <row r="3" spans="1:15" x14ac:dyDescent="0.2">
      <c r="A3" s="207" t="s">
        <v>423</v>
      </c>
      <c r="B3" s="208">
        <v>-5.8</v>
      </c>
      <c r="C3" s="208">
        <v>-4.7199999977126703</v>
      </c>
      <c r="D3" s="208">
        <v>-4.1603331315413801</v>
      </c>
      <c r="E3" s="208">
        <v>-4.8692673662959196</v>
      </c>
      <c r="F3" s="208">
        <v>-5.0960973662959201</v>
      </c>
    </row>
    <row r="4" spans="1:15" x14ac:dyDescent="0.2">
      <c r="A4" s="207" t="s">
        <v>424</v>
      </c>
      <c r="B4" s="208">
        <v>-5.7668798718936793</v>
      </c>
      <c r="C4" s="208">
        <v>-4.520968907078653</v>
      </c>
      <c r="D4" s="208">
        <v>-4.807266291884944</v>
      </c>
      <c r="E4" s="208">
        <v>-4.8804730753579806</v>
      </c>
      <c r="F4" s="208">
        <v>-5.2431573865469252</v>
      </c>
    </row>
    <row r="5" spans="1:15" x14ac:dyDescent="0.2">
      <c r="A5" s="207" t="s">
        <v>425</v>
      </c>
      <c r="B5" s="208">
        <v>-5.8079262594679104</v>
      </c>
      <c r="C5" s="208">
        <v>-5.1609672973093499</v>
      </c>
      <c r="D5" s="207"/>
      <c r="E5" s="207"/>
      <c r="F5" s="207"/>
    </row>
    <row r="6" spans="1:15" x14ac:dyDescent="0.2">
      <c r="A6" s="207" t="s">
        <v>426</v>
      </c>
      <c r="B6" s="208">
        <v>-5.8849999999999998</v>
      </c>
      <c r="C6" s="208">
        <v>-4.726</v>
      </c>
      <c r="D6" s="208">
        <v>-4.1790000000000003</v>
      </c>
      <c r="E6" s="208">
        <v>-4.6269999999999998</v>
      </c>
      <c r="F6" s="208">
        <v>-4.8259999999999996</v>
      </c>
    </row>
    <row r="7" spans="1:15" x14ac:dyDescent="0.2">
      <c r="A7" s="207" t="s">
        <v>427</v>
      </c>
      <c r="B7" s="209">
        <v>-5.744533946623875</v>
      </c>
      <c r="C7" s="209">
        <v>-4.4501378047192084</v>
      </c>
      <c r="D7" s="209">
        <v>-4.6212016585873616</v>
      </c>
      <c r="E7" s="207"/>
      <c r="F7" s="207"/>
    </row>
    <row r="8" spans="1:15" x14ac:dyDescent="0.2">
      <c r="A8" s="210"/>
      <c r="B8" s="210"/>
      <c r="C8" s="210"/>
      <c r="D8" s="210"/>
      <c r="E8" s="210"/>
      <c r="F8" s="210"/>
    </row>
    <row r="9" spans="1:15" x14ac:dyDescent="0.2">
      <c r="A9" s="211"/>
      <c r="B9" s="210"/>
      <c r="C9" s="210"/>
      <c r="D9" s="210"/>
      <c r="E9" s="210"/>
      <c r="F9" s="210"/>
    </row>
    <row r="10" spans="1:15" x14ac:dyDescent="0.2">
      <c r="A10" s="212"/>
      <c r="B10" s="206">
        <v>2024</v>
      </c>
      <c r="C10" s="206">
        <v>2025</v>
      </c>
      <c r="D10" s="206">
        <v>2026</v>
      </c>
      <c r="E10" s="206">
        <v>2027</v>
      </c>
      <c r="F10" s="206">
        <v>2028</v>
      </c>
    </row>
    <row r="11" spans="1:15" x14ac:dyDescent="0.2">
      <c r="A11" s="207" t="s">
        <v>422</v>
      </c>
      <c r="B11" s="208">
        <v>-5.6</v>
      </c>
      <c r="C11" s="207">
        <v>-5.3</v>
      </c>
      <c r="D11" s="207"/>
      <c r="E11" s="207"/>
      <c r="F11" s="207"/>
    </row>
    <row r="12" spans="1:15" x14ac:dyDescent="0.2">
      <c r="A12" s="207" t="s">
        <v>423</v>
      </c>
      <c r="B12" s="208">
        <v>-4.8452144741834111</v>
      </c>
      <c r="C12" s="208">
        <v>-4.3263404497287086</v>
      </c>
      <c r="D12" s="208">
        <v>-3.98859701858414</v>
      </c>
      <c r="E12" s="208">
        <v>-4.3776881267360537</v>
      </c>
      <c r="F12" s="208">
        <v>-4.6390648915859902</v>
      </c>
    </row>
    <row r="13" spans="1:15" x14ac:dyDescent="0.2">
      <c r="A13" s="207" t="s">
        <v>424</v>
      </c>
      <c r="B13" s="208">
        <v>-4.821757200300592</v>
      </c>
      <c r="C13" s="208">
        <v>-4.2620960974257525</v>
      </c>
      <c r="D13" s="208">
        <v>-4.5281615725626878</v>
      </c>
      <c r="E13" s="208">
        <v>-4.7698259783462236</v>
      </c>
      <c r="F13" s="208">
        <v>-5.1488117763561148</v>
      </c>
    </row>
    <row r="14" spans="1:15" x14ac:dyDescent="0.2">
      <c r="A14" s="207" t="s">
        <v>425</v>
      </c>
      <c r="B14" s="208">
        <v>-6.7701495949804702</v>
      </c>
      <c r="C14" s="208">
        <v>-6.5193530637454895</v>
      </c>
      <c r="D14" s="207"/>
      <c r="E14" s="207"/>
      <c r="F14" s="207"/>
    </row>
    <row r="15" spans="1:15" x14ac:dyDescent="0.2">
      <c r="A15" s="207" t="s">
        <v>426</v>
      </c>
      <c r="B15" s="209">
        <v>-5.3659999999999997</v>
      </c>
      <c r="C15" s="209">
        <v>-3.9140000000000001</v>
      </c>
      <c r="D15" s="208">
        <v>-3.9340000000000002</v>
      </c>
      <c r="E15" s="208">
        <v>-4.4950000000000001</v>
      </c>
      <c r="F15" s="208">
        <v>-4.8380000000000001</v>
      </c>
    </row>
    <row r="16" spans="1:15" x14ac:dyDescent="0.2">
      <c r="A16" s="207" t="s">
        <v>427</v>
      </c>
      <c r="B16" s="209">
        <v>-5.7665235287979622</v>
      </c>
      <c r="C16" s="209">
        <v>-4.4467431603940337</v>
      </c>
      <c r="D16" s="209">
        <v>-4.5045418843444374</v>
      </c>
      <c r="E16" s="207"/>
      <c r="F16" s="207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D12CB-28EB-47EC-A3A5-3C082B15D903}">
  <sheetPr codeName="Hárok3"/>
  <dimension ref="A1:F21"/>
  <sheetViews>
    <sheetView showGridLines="0" workbookViewId="0">
      <selection activeCell="A25" sqref="A25"/>
    </sheetView>
  </sheetViews>
  <sheetFormatPr defaultColWidth="8.85546875" defaultRowHeight="15" x14ac:dyDescent="0.25"/>
  <cols>
    <col min="1" max="1" width="49.85546875" style="1" customWidth="1"/>
    <col min="2" max="2" width="8.7109375" style="1" customWidth="1"/>
    <col min="3" max="16384" width="8.85546875" style="1"/>
  </cols>
  <sheetData>
    <row r="1" spans="1:6" x14ac:dyDescent="0.25">
      <c r="A1" s="515" t="s">
        <v>4</v>
      </c>
      <c r="B1" s="515"/>
      <c r="C1" s="515"/>
      <c r="D1" s="515"/>
      <c r="E1" s="515"/>
      <c r="F1" s="515"/>
    </row>
    <row r="2" spans="1:6" x14ac:dyDescent="0.25">
      <c r="A2" s="19" t="s">
        <v>66</v>
      </c>
      <c r="B2" s="20">
        <v>2024</v>
      </c>
      <c r="C2" s="20">
        <v>2025</v>
      </c>
      <c r="D2" s="20">
        <v>2026</v>
      </c>
      <c r="E2" s="20">
        <v>2027</v>
      </c>
      <c r="F2" s="20">
        <v>2028</v>
      </c>
    </row>
    <row r="3" spans="1:6" x14ac:dyDescent="0.25">
      <c r="A3" s="21" t="s">
        <v>67</v>
      </c>
      <c r="B3" s="25">
        <v>-5.7668798718936793</v>
      </c>
      <c r="C3" s="25">
        <v>-4.520968907078653</v>
      </c>
      <c r="D3" s="25">
        <v>-4.807266291884944</v>
      </c>
      <c r="E3" s="25">
        <v>-4.8804730753579806</v>
      </c>
      <c r="F3" s="25">
        <v>-5.2431573865469252</v>
      </c>
    </row>
    <row r="4" spans="1:6" x14ac:dyDescent="0.25">
      <c r="A4" s="22" t="s">
        <v>68</v>
      </c>
      <c r="B4" s="26">
        <v>-0.17718294917915309</v>
      </c>
      <c r="C4" s="26">
        <v>-0.22572854523124555</v>
      </c>
      <c r="D4" s="26">
        <v>-0.29268513234088833</v>
      </c>
      <c r="E4" s="26">
        <v>-0.11064709701175741</v>
      </c>
      <c r="F4" s="26">
        <v>-9.4345610190810586E-2</v>
      </c>
    </row>
    <row r="5" spans="1:6" x14ac:dyDescent="0.25">
      <c r="A5" s="22" t="s">
        <v>69</v>
      </c>
      <c r="B5" s="26">
        <v>-0.76793972241393449</v>
      </c>
      <c r="C5" s="26">
        <v>-3.3144264421655328E-2</v>
      </c>
      <c r="D5" s="26">
        <v>1.3580413018631691E-2</v>
      </c>
      <c r="E5" s="26">
        <v>0</v>
      </c>
      <c r="F5" s="26">
        <v>0</v>
      </c>
    </row>
    <row r="6" spans="1:6" x14ac:dyDescent="0.25">
      <c r="A6" s="21" t="s">
        <v>70</v>
      </c>
      <c r="B6" s="25">
        <v>-4.821757200300592</v>
      </c>
      <c r="C6" s="25">
        <v>-4.2620960974257525</v>
      </c>
      <c r="D6" s="25">
        <v>-4.5281615725626878</v>
      </c>
      <c r="E6" s="25">
        <v>-4.7698259783462236</v>
      </c>
      <c r="F6" s="25">
        <v>-5.1488117763561148</v>
      </c>
    </row>
    <row r="7" spans="1:6" x14ac:dyDescent="0.25">
      <c r="A7" s="23" t="s">
        <v>71</v>
      </c>
      <c r="B7" s="27">
        <v>-1.1451706969610251</v>
      </c>
      <c r="C7" s="27">
        <v>0.5596611028748395</v>
      </c>
      <c r="D7" s="27">
        <v>-0.26606547513693535</v>
      </c>
      <c r="E7" s="27">
        <v>-0.24166440578353576</v>
      </c>
      <c r="F7" s="27">
        <v>-0.37898579800989118</v>
      </c>
    </row>
    <row r="8" spans="1:6" x14ac:dyDescent="0.25">
      <c r="A8" s="21" t="s">
        <v>72</v>
      </c>
      <c r="B8" s="25">
        <v>-5.7345073117262126</v>
      </c>
      <c r="C8" s="25">
        <v>-5.7176851724666147</v>
      </c>
      <c r="D8" s="25">
        <v>-6.4302708363954837</v>
      </c>
      <c r="E8" s="25">
        <v>-6.2031197746828495</v>
      </c>
      <c r="F8" s="25">
        <v>-6.5777299444951725</v>
      </c>
    </row>
    <row r="9" spans="1:6" x14ac:dyDescent="0.25">
      <c r="A9" s="22" t="s">
        <v>73</v>
      </c>
      <c r="B9" s="26">
        <v>-4.7635061784132331</v>
      </c>
      <c r="C9" s="26">
        <v>-5.5730748591922668</v>
      </c>
      <c r="D9" s="26">
        <v>-6.3616269598007014</v>
      </c>
      <c r="E9" s="26">
        <v>-6.1744328656023217</v>
      </c>
      <c r="F9" s="26">
        <v>-6.6120651831443018</v>
      </c>
    </row>
    <row r="10" spans="1:6" x14ac:dyDescent="0.25">
      <c r="A10" s="21" t="s">
        <v>74</v>
      </c>
      <c r="B10" s="25">
        <v>-1.1022767388028258</v>
      </c>
      <c r="C10" s="25">
        <v>-0.80956868077903366</v>
      </c>
      <c r="D10" s="25">
        <v>-0.78855210060843461</v>
      </c>
      <c r="E10" s="25">
        <v>0.18719409419837962</v>
      </c>
      <c r="F10" s="25">
        <v>-0.43763231754198006</v>
      </c>
    </row>
    <row r="11" spans="1:6" ht="15.75" thickBot="1" x14ac:dyDescent="0.3">
      <c r="A11" s="22" t="s">
        <v>75</v>
      </c>
      <c r="B11" s="26">
        <v>4.1748172294781005E-3</v>
      </c>
      <c r="C11" s="26">
        <v>0.1758250619836686</v>
      </c>
      <c r="D11" s="26">
        <v>0.24755389208633527</v>
      </c>
      <c r="E11" s="26">
        <v>-0.46419040074736762</v>
      </c>
      <c r="F11" s="26">
        <v>0.10120124519109819</v>
      </c>
    </row>
    <row r="12" spans="1:6" x14ac:dyDescent="0.25">
      <c r="A12" s="359" t="s">
        <v>76</v>
      </c>
      <c r="B12" s="360">
        <v>-3.2372560167466702E-2</v>
      </c>
      <c r="C12" s="360">
        <v>1.1967162653879617</v>
      </c>
      <c r="D12" s="360">
        <v>1.6230045445105397</v>
      </c>
      <c r="E12" s="360">
        <v>1.3226466993248689</v>
      </c>
      <c r="F12" s="360">
        <v>1.3345725579482473</v>
      </c>
    </row>
    <row r="13" spans="1:6" ht="15.75" thickBot="1" x14ac:dyDescent="0.3">
      <c r="A13" s="361" t="s">
        <v>77</v>
      </c>
      <c r="B13" s="504" t="s">
        <v>778</v>
      </c>
      <c r="C13" s="362">
        <v>1.1934047216702046</v>
      </c>
      <c r="D13" s="362">
        <v>0.274932733385164</v>
      </c>
      <c r="E13" s="362">
        <v>3.5331900765452229E-2</v>
      </c>
      <c r="F13" s="362">
        <v>-4.2554725659009307E-2</v>
      </c>
    </row>
    <row r="14" spans="1:6" x14ac:dyDescent="0.25">
      <c r="A14" s="24" t="s">
        <v>78</v>
      </c>
      <c r="B14" s="26">
        <v>4.1748172294781005E-3</v>
      </c>
      <c r="C14" s="26">
        <v>0.1758250619836686</v>
      </c>
      <c r="D14" s="26">
        <v>0.24755389208633527</v>
      </c>
      <c r="E14" s="26">
        <v>-0.46419040074736762</v>
      </c>
      <c r="F14" s="26">
        <v>0.10120124519109819</v>
      </c>
    </row>
    <row r="15" spans="1:6" x14ac:dyDescent="0.25">
      <c r="A15" s="24" t="s">
        <v>79</v>
      </c>
      <c r="B15" s="26">
        <v>1.4468223556854953E-3</v>
      </c>
      <c r="C15" s="26">
        <v>0.15605773704653686</v>
      </c>
      <c r="D15" s="26">
        <v>0.198677588601888</v>
      </c>
      <c r="E15" s="26">
        <v>-0.51400227891072214</v>
      </c>
      <c r="F15" s="26">
        <v>3.2000485099032971E-3</v>
      </c>
    </row>
    <row r="16" spans="1:6" x14ac:dyDescent="0.25">
      <c r="A16" s="24" t="s">
        <v>80</v>
      </c>
      <c r="B16" s="26">
        <v>0</v>
      </c>
      <c r="C16" s="26">
        <v>0</v>
      </c>
      <c r="D16" s="26">
        <v>0</v>
      </c>
      <c r="E16" s="26">
        <v>0</v>
      </c>
      <c r="F16" s="26">
        <v>0</v>
      </c>
    </row>
    <row r="17" spans="1:6" ht="15.75" thickBot="1" x14ac:dyDescent="0.3">
      <c r="A17" s="363" t="s">
        <v>81</v>
      </c>
      <c r="B17" s="364">
        <v>2.7279948737926052E-3</v>
      </c>
      <c r="C17" s="364">
        <v>1.9767324937131736E-2</v>
      </c>
      <c r="D17" s="364">
        <v>4.887630348444727E-2</v>
      </c>
      <c r="E17" s="364">
        <v>4.9811878163354528E-2</v>
      </c>
      <c r="F17" s="364">
        <v>9.8001196681194891E-2</v>
      </c>
    </row>
    <row r="18" spans="1:6" x14ac:dyDescent="0.25">
      <c r="A18" s="516" t="s">
        <v>82</v>
      </c>
      <c r="B18" s="516"/>
      <c r="C18" s="516"/>
      <c r="D18" s="516"/>
      <c r="E18" s="516"/>
      <c r="F18" s="516"/>
    </row>
    <row r="19" spans="1:6" ht="33" customHeight="1" x14ac:dyDescent="0.25">
      <c r="A19" s="517" t="s">
        <v>83</v>
      </c>
      <c r="B19" s="517"/>
      <c r="C19" s="517"/>
      <c r="D19" s="517"/>
      <c r="E19" s="517"/>
      <c r="F19" s="517"/>
    </row>
    <row r="20" spans="1:6" ht="40.5" customHeight="1" x14ac:dyDescent="0.25">
      <c r="A20" s="517" t="s">
        <v>84</v>
      </c>
      <c r="B20" s="517"/>
      <c r="C20" s="517"/>
      <c r="D20" s="517"/>
      <c r="E20" s="517"/>
      <c r="F20" s="517"/>
    </row>
    <row r="21" spans="1:6" ht="22.5" customHeight="1" x14ac:dyDescent="0.25">
      <c r="A21" s="517" t="s">
        <v>777</v>
      </c>
      <c r="B21" s="517"/>
      <c r="C21" s="517"/>
      <c r="D21" s="517"/>
      <c r="E21" s="517"/>
      <c r="F21" s="517"/>
    </row>
  </sheetData>
  <mergeCells count="5">
    <mergeCell ref="A1:F1"/>
    <mergeCell ref="A18:F18"/>
    <mergeCell ref="A19:F19"/>
    <mergeCell ref="A20:F20"/>
    <mergeCell ref="A21:F21"/>
  </mergeCells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9675F-2776-4D05-A956-25CD290F4B87}">
  <sheetPr codeName="Hárok6">
    <pageSetUpPr fitToPage="1"/>
  </sheetPr>
  <dimension ref="A1:D12"/>
  <sheetViews>
    <sheetView showGridLines="0" zoomScaleNormal="100" workbookViewId="0">
      <selection sqref="A1:D1"/>
    </sheetView>
  </sheetViews>
  <sheetFormatPr defaultColWidth="9.140625" defaultRowHeight="15" x14ac:dyDescent="0.25"/>
  <cols>
    <col min="1" max="1" width="35.42578125" style="7" customWidth="1"/>
    <col min="2" max="2" width="12.42578125" style="7" bestFit="1" customWidth="1"/>
    <col min="3" max="16384" width="9.140625" style="7"/>
  </cols>
  <sheetData>
    <row r="1" spans="1:4" x14ac:dyDescent="0.25">
      <c r="A1" s="205"/>
      <c r="B1" s="339" t="s">
        <v>593</v>
      </c>
      <c r="D1" s="325" t="s">
        <v>38</v>
      </c>
    </row>
    <row r="2" spans="1:4" x14ac:dyDescent="0.25">
      <c r="A2" s="322" t="s">
        <v>584</v>
      </c>
      <c r="B2" s="323">
        <v>6.6055378446801685</v>
      </c>
    </row>
    <row r="3" spans="1:4" x14ac:dyDescent="0.25">
      <c r="A3" s="321" t="s">
        <v>585</v>
      </c>
      <c r="B3" s="324">
        <v>12.338640990265814</v>
      </c>
    </row>
    <row r="4" spans="1:4" x14ac:dyDescent="0.25">
      <c r="A4" s="321" t="s">
        <v>586</v>
      </c>
      <c r="B4" s="324">
        <v>1.9563851403023635E-2</v>
      </c>
    </row>
    <row r="5" spans="1:4" x14ac:dyDescent="0.25">
      <c r="A5" s="321" t="s">
        <v>384</v>
      </c>
      <c r="B5" s="324">
        <v>6.3619443243216045</v>
      </c>
    </row>
    <row r="6" spans="1:4" x14ac:dyDescent="0.25">
      <c r="A6" s="321" t="s">
        <v>587</v>
      </c>
      <c r="B6" s="324">
        <v>-4.8942674810993587</v>
      </c>
    </row>
    <row r="7" spans="1:4" x14ac:dyDescent="0.25">
      <c r="A7" s="321" t="s">
        <v>588</v>
      </c>
      <c r="B7" s="324">
        <v>0.45340829241125258</v>
      </c>
    </row>
    <row r="8" spans="1:4" x14ac:dyDescent="0.25">
      <c r="A8" s="321" t="s">
        <v>589</v>
      </c>
      <c r="B8" s="324">
        <v>-7.2835741485751058</v>
      </c>
    </row>
    <row r="9" spans="1:4" x14ac:dyDescent="0.25">
      <c r="A9" s="321" t="s">
        <v>590</v>
      </c>
      <c r="B9" s="324">
        <v>-0.94616143400270369</v>
      </c>
    </row>
    <row r="10" spans="1:4" x14ac:dyDescent="0.25">
      <c r="A10" s="321" t="s">
        <v>591</v>
      </c>
      <c r="B10" s="324">
        <v>0.55598344995564264</v>
      </c>
    </row>
    <row r="11" spans="1:4" x14ac:dyDescent="0.25">
      <c r="A11" s="321"/>
      <c r="B11" s="324"/>
    </row>
    <row r="12" spans="1:4" x14ac:dyDescent="0.25">
      <c r="A12" s="321" t="s">
        <v>592</v>
      </c>
      <c r="B12" s="324">
        <v>-5.362489012941607</v>
      </c>
    </row>
  </sheetData>
  <pageMargins left="0" right="0" top="0" bottom="0" header="0" footer="0"/>
  <pageSetup paperSize="8" fitToHeight="0" orientation="portrait" r:id="rId1"/>
  <headerFooter alignWithMargins="0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CEF83-FBA3-4DD9-8F90-18D64A9EABC0}">
  <sheetPr codeName="Hárok34"/>
  <dimension ref="A1:H18"/>
  <sheetViews>
    <sheetView showGridLines="0" zoomScale="141" zoomScaleNormal="100" workbookViewId="0">
      <selection activeCell="N19" sqref="N19"/>
    </sheetView>
  </sheetViews>
  <sheetFormatPr defaultColWidth="8.85546875" defaultRowHeight="15" x14ac:dyDescent="0.25"/>
  <cols>
    <col min="1" max="1" width="30.42578125" style="6" customWidth="1"/>
    <col min="2" max="16384" width="8.85546875" style="6"/>
  </cols>
  <sheetData>
    <row r="1" spans="1:8" x14ac:dyDescent="0.25">
      <c r="A1" s="340" t="s">
        <v>59</v>
      </c>
      <c r="B1" s="206">
        <v>2024</v>
      </c>
      <c r="C1" s="206">
        <v>2025</v>
      </c>
      <c r="D1" s="206">
        <v>2026</v>
      </c>
      <c r="E1" s="206">
        <v>2027</v>
      </c>
      <c r="F1" s="206">
        <v>2028</v>
      </c>
      <c r="H1" s="325" t="s">
        <v>605</v>
      </c>
    </row>
    <row r="2" spans="1:8" x14ac:dyDescent="0.25">
      <c r="A2" s="5" t="s">
        <v>603</v>
      </c>
      <c r="B2" s="338">
        <v>59.27810356544002</v>
      </c>
      <c r="C2" s="338">
        <v>59.688746894960033</v>
      </c>
      <c r="D2" s="338">
        <v>62.398667388746851</v>
      </c>
      <c r="E2" s="338">
        <v>64.007836978087667</v>
      </c>
      <c r="F2" s="338">
        <v>65.883641410120191</v>
      </c>
    </row>
    <row r="3" spans="1:8" x14ac:dyDescent="0.25">
      <c r="A3" s="5" t="s">
        <v>604</v>
      </c>
      <c r="B3" s="338">
        <v>59.398716536358229</v>
      </c>
      <c r="C3" s="338">
        <v>60.890916058942558</v>
      </c>
      <c r="D3" s="338">
        <v>65.074693080682849</v>
      </c>
      <c r="E3" s="338">
        <v>67.815058199044003</v>
      </c>
      <c r="F3" s="338">
        <v>70.177536796372891</v>
      </c>
    </row>
    <row r="4" spans="1:8" x14ac:dyDescent="0.25">
      <c r="A4" s="5"/>
      <c r="B4" s="5"/>
      <c r="C4" s="5"/>
      <c r="D4" s="5"/>
      <c r="E4" s="5"/>
      <c r="F4" s="5"/>
    </row>
    <row r="5" spans="1:8" x14ac:dyDescent="0.25">
      <c r="A5" s="5"/>
      <c r="B5" s="5"/>
      <c r="C5" s="5"/>
      <c r="D5" s="5"/>
      <c r="E5" s="5"/>
      <c r="F5" s="5"/>
    </row>
    <row r="6" spans="1:8" x14ac:dyDescent="0.25">
      <c r="A6" s="5"/>
      <c r="B6" s="5"/>
      <c r="C6" s="5"/>
      <c r="D6" s="5"/>
      <c r="E6" s="5"/>
      <c r="F6" s="5"/>
    </row>
    <row r="7" spans="1:8" x14ac:dyDescent="0.25">
      <c r="A7" s="5"/>
      <c r="B7" s="5"/>
      <c r="C7" s="5"/>
      <c r="D7" s="5"/>
      <c r="E7" s="5"/>
      <c r="F7" s="5"/>
    </row>
    <row r="8" spans="1:8" x14ac:dyDescent="0.25">
      <c r="A8" s="5"/>
      <c r="B8" s="5"/>
      <c r="C8" s="5"/>
      <c r="D8" s="5"/>
      <c r="E8" s="5"/>
      <c r="F8" s="5"/>
    </row>
    <row r="13" spans="1:8" x14ac:dyDescent="0.25">
      <c r="H13" s="341" t="s">
        <v>40</v>
      </c>
    </row>
    <row r="14" spans="1:8" x14ac:dyDescent="0.25">
      <c r="A14" s="340" t="s">
        <v>59</v>
      </c>
      <c r="B14" s="206">
        <v>2024</v>
      </c>
      <c r="C14" s="206">
        <v>2025</v>
      </c>
      <c r="D14" s="206">
        <v>2026</v>
      </c>
      <c r="E14" s="206">
        <v>2027</v>
      </c>
      <c r="F14" s="206">
        <v>2028</v>
      </c>
    </row>
    <row r="15" spans="1:8" x14ac:dyDescent="0.25">
      <c r="A15" s="5" t="s">
        <v>606</v>
      </c>
      <c r="B15" s="338">
        <v>3.3472875046958848</v>
      </c>
      <c r="C15" s="338">
        <v>1.492199522584329</v>
      </c>
      <c r="D15" s="338">
        <v>4.1837770217402905</v>
      </c>
      <c r="E15" s="338">
        <v>2.7403651183611544</v>
      </c>
      <c r="F15" s="338">
        <v>2.362478597328888</v>
      </c>
    </row>
    <row r="16" spans="1:8" x14ac:dyDescent="0.25">
      <c r="A16" s="5" t="s">
        <v>607</v>
      </c>
      <c r="B16" s="338">
        <v>-0.12061297091820933</v>
      </c>
      <c r="C16" s="338">
        <v>0.138993158910651</v>
      </c>
      <c r="D16" s="338">
        <v>8.6305066829929444E-2</v>
      </c>
      <c r="E16" s="338">
        <v>2.5505809733537887E-2</v>
      </c>
      <c r="F16" s="338">
        <v>0.54123378295798119</v>
      </c>
    </row>
    <row r="17" spans="1:6" x14ac:dyDescent="0.25">
      <c r="A17" s="5" t="s">
        <v>608</v>
      </c>
      <c r="B17" s="338">
        <v>0</v>
      </c>
      <c r="C17" s="338">
        <v>-1.2205493519749666</v>
      </c>
      <c r="D17" s="338">
        <v>-1.560161594783402</v>
      </c>
      <c r="E17" s="338">
        <v>-1.1567013387538765</v>
      </c>
      <c r="F17" s="338">
        <v>-1.0279079482543452</v>
      </c>
    </row>
    <row r="18" spans="1:6" x14ac:dyDescent="0.25">
      <c r="A18" s="5" t="s">
        <v>609</v>
      </c>
      <c r="B18" s="338">
        <v>3.2266745337776754</v>
      </c>
      <c r="C18" s="338">
        <v>0.41064332952001337</v>
      </c>
      <c r="D18" s="338">
        <v>2.709920493786818</v>
      </c>
      <c r="E18" s="338">
        <v>1.6091695893408158</v>
      </c>
      <c r="F18" s="338">
        <v>1.875804432032524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31D9A-B873-4821-A4AF-EDC314B3F493}">
  <dimension ref="A1:S35"/>
  <sheetViews>
    <sheetView showGridLines="0" topLeftCell="A9" zoomScale="117" zoomScaleNormal="100" workbookViewId="0"/>
  </sheetViews>
  <sheetFormatPr defaultColWidth="8.85546875" defaultRowHeight="15" x14ac:dyDescent="0.25"/>
  <cols>
    <col min="1" max="1" width="19.42578125" style="1" customWidth="1"/>
    <col min="2" max="2" width="15.28515625" style="1" customWidth="1"/>
    <col min="3" max="11" width="8.85546875" style="1"/>
    <col min="12" max="15" width="8.85546875" style="15"/>
    <col min="16" max="16384" width="8.85546875" style="1"/>
  </cols>
  <sheetData>
    <row r="1" spans="1:19" x14ac:dyDescent="0.25">
      <c r="A1" s="461" t="s">
        <v>611</v>
      </c>
      <c r="B1" s="345"/>
      <c r="C1" s="344">
        <v>2012</v>
      </c>
      <c r="D1" s="344">
        <v>2013</v>
      </c>
      <c r="E1" s="344">
        <v>2014</v>
      </c>
      <c r="F1" s="344">
        <v>2015</v>
      </c>
      <c r="G1" s="344">
        <v>2016</v>
      </c>
      <c r="H1" s="344">
        <v>2017</v>
      </c>
      <c r="I1" s="344">
        <v>2018</v>
      </c>
      <c r="J1" s="344">
        <v>2019</v>
      </c>
      <c r="K1" s="344">
        <v>2020</v>
      </c>
      <c r="L1" s="344">
        <v>2021</v>
      </c>
      <c r="M1" s="344">
        <v>2022</v>
      </c>
      <c r="N1" s="344">
        <v>2023</v>
      </c>
      <c r="O1" s="344">
        <v>2024</v>
      </c>
      <c r="P1" s="344">
        <v>2025</v>
      </c>
      <c r="Q1" s="344">
        <v>2026</v>
      </c>
      <c r="R1" s="344">
        <v>2027</v>
      </c>
      <c r="S1" s="344">
        <v>2028</v>
      </c>
    </row>
    <row r="2" spans="1:19" ht="15.75" thickBot="1" x14ac:dyDescent="0.3">
      <c r="A2" s="346" t="s">
        <v>612</v>
      </c>
      <c r="B2" s="347"/>
      <c r="C2" s="348">
        <v>0.52400000000000002</v>
      </c>
      <c r="D2" s="348">
        <v>0.54600000000000004</v>
      </c>
      <c r="E2" s="348">
        <v>0.53500000000000003</v>
      </c>
      <c r="F2" s="348">
        <v>0.52500000000000002</v>
      </c>
      <c r="G2" s="348">
        <v>0.51800000000000002</v>
      </c>
      <c r="H2" s="348">
        <v>0.50900000000000001</v>
      </c>
      <c r="I2" s="348">
        <v>0.49399999999999999</v>
      </c>
      <c r="J2" s="348">
        <v>0.48499999999999999</v>
      </c>
      <c r="K2" s="348">
        <v>0.59699999999999998</v>
      </c>
      <c r="L2" s="348">
        <v>0.622</v>
      </c>
      <c r="M2" s="348">
        <v>0.57799999999999996</v>
      </c>
      <c r="N2" s="348">
        <v>0.56051591740570428</v>
      </c>
      <c r="O2" s="348">
        <v>0.59278103565440021</v>
      </c>
      <c r="P2" s="348">
        <v>0.59688746894960032</v>
      </c>
      <c r="Q2" s="348">
        <v>0.62398667388746853</v>
      </c>
      <c r="R2" s="348">
        <v>0.64007836978087662</v>
      </c>
      <c r="S2" s="348">
        <v>0.65883641410120186</v>
      </c>
    </row>
    <row r="3" spans="1:19" x14ac:dyDescent="0.25">
      <c r="A3" s="600" t="s">
        <v>613</v>
      </c>
      <c r="B3" s="349" t="s">
        <v>614</v>
      </c>
      <c r="C3" s="350">
        <v>0.52400000000000002</v>
      </c>
      <c r="D3" s="350">
        <v>0.54600000000000004</v>
      </c>
      <c r="E3" s="350">
        <v>0.53500000000000003</v>
      </c>
      <c r="F3" s="350">
        <v>0.52500000000000002</v>
      </c>
      <c r="G3" s="350">
        <v>0.51800000000000002</v>
      </c>
      <c r="H3" s="350">
        <v>0.50900000000000001</v>
      </c>
      <c r="I3" s="350">
        <v>0.49399999999999999</v>
      </c>
      <c r="J3" s="350">
        <v>0.48499999999999999</v>
      </c>
      <c r="K3" s="350">
        <v>0.59699999999999998</v>
      </c>
      <c r="L3" s="350">
        <v>0.622</v>
      </c>
      <c r="M3" s="350">
        <v>0.57799999999999996</v>
      </c>
      <c r="N3" s="350">
        <v>0.56051591740570428</v>
      </c>
      <c r="O3" s="350">
        <v>0.57628887380083216</v>
      </c>
      <c r="P3" s="350">
        <v>0.52631801504881526</v>
      </c>
      <c r="Q3" s="350">
        <v>0.51664860969273241</v>
      </c>
      <c r="R3" s="350">
        <v>0.495602717921652</v>
      </c>
      <c r="S3" s="350">
        <v>0.47185806221634202</v>
      </c>
    </row>
    <row r="4" spans="1:19" x14ac:dyDescent="0.25">
      <c r="A4" s="600"/>
      <c r="B4" s="349" t="s">
        <v>615</v>
      </c>
      <c r="C4" s="350">
        <v>0.52400000000000002</v>
      </c>
      <c r="D4" s="350">
        <v>0.54600000000000004</v>
      </c>
      <c r="E4" s="350">
        <v>0.53500000000000003</v>
      </c>
      <c r="F4" s="350">
        <v>0.52500000000000002</v>
      </c>
      <c r="G4" s="350">
        <v>0.51800000000000002</v>
      </c>
      <c r="H4" s="350">
        <v>0.50900000000000001</v>
      </c>
      <c r="I4" s="350">
        <v>0.49399999999999999</v>
      </c>
      <c r="J4" s="350">
        <v>0.48499999999999999</v>
      </c>
      <c r="K4" s="350">
        <v>0.59699999999999998</v>
      </c>
      <c r="L4" s="350">
        <v>0.622</v>
      </c>
      <c r="M4" s="350">
        <v>0.57799999999999996</v>
      </c>
      <c r="N4" s="350">
        <v>0.56051591740570428</v>
      </c>
      <c r="O4" s="350">
        <v>0.58405538982844329</v>
      </c>
      <c r="P4" s="350">
        <v>0.56067403959750939</v>
      </c>
      <c r="Q4" s="350">
        <v>0.56860279889495757</v>
      </c>
      <c r="R4" s="350">
        <v>0.56353354055215954</v>
      </c>
      <c r="S4" s="350">
        <v>0.55843094545110628</v>
      </c>
    </row>
    <row r="5" spans="1:19" x14ac:dyDescent="0.25">
      <c r="A5" s="600"/>
      <c r="B5" s="349" t="s">
        <v>616</v>
      </c>
      <c r="C5" s="350">
        <v>0.52400000000000002</v>
      </c>
      <c r="D5" s="350">
        <v>0.54600000000000004</v>
      </c>
      <c r="E5" s="350">
        <v>0.53500000000000003</v>
      </c>
      <c r="F5" s="350">
        <v>0.52500000000000002</v>
      </c>
      <c r="G5" s="350">
        <v>0.51800000000000002</v>
      </c>
      <c r="H5" s="350">
        <v>0.50900000000000001</v>
      </c>
      <c r="I5" s="350">
        <v>0.49399999999999999</v>
      </c>
      <c r="J5" s="350">
        <v>0.48499999999999999</v>
      </c>
      <c r="K5" s="350">
        <v>0.59699999999999998</v>
      </c>
      <c r="L5" s="350">
        <v>0.622</v>
      </c>
      <c r="M5" s="350">
        <v>0.57799999999999996</v>
      </c>
      <c r="N5" s="350">
        <v>0.56051591740570428</v>
      </c>
      <c r="O5" s="350">
        <v>0.58867929104375616</v>
      </c>
      <c r="P5" s="350">
        <v>0.58022505539163982</v>
      </c>
      <c r="Q5" s="350">
        <v>0.59811590571412199</v>
      </c>
      <c r="R5" s="350">
        <v>0.60466779613784194</v>
      </c>
      <c r="S5" s="350">
        <v>0.61125432225642073</v>
      </c>
    </row>
    <row r="6" spans="1:19" x14ac:dyDescent="0.25">
      <c r="A6" s="600"/>
      <c r="B6" s="349" t="s">
        <v>617</v>
      </c>
      <c r="C6" s="350">
        <v>0.52400000000000002</v>
      </c>
      <c r="D6" s="350">
        <v>0.54600000000000004</v>
      </c>
      <c r="E6" s="350">
        <v>0.53500000000000003</v>
      </c>
      <c r="F6" s="350">
        <v>0.52500000000000002</v>
      </c>
      <c r="G6" s="350">
        <v>0.51800000000000002</v>
      </c>
      <c r="H6" s="350">
        <v>0.50900000000000001</v>
      </c>
      <c r="I6" s="350">
        <v>0.49399999999999999</v>
      </c>
      <c r="J6" s="350">
        <v>0.48499999999999999</v>
      </c>
      <c r="K6" s="350">
        <v>0.59699999999999998</v>
      </c>
      <c r="L6" s="350">
        <v>0.622</v>
      </c>
      <c r="M6" s="350">
        <v>0.57799999999999996</v>
      </c>
      <c r="N6" s="350">
        <v>0.56051591740570428</v>
      </c>
      <c r="O6" s="350">
        <v>0.59252994557581218</v>
      </c>
      <c r="P6" s="350">
        <v>0.59714310402247162</v>
      </c>
      <c r="Q6" s="350">
        <v>0.62484703542932263</v>
      </c>
      <c r="R6" s="350">
        <v>0.64075940349818283</v>
      </c>
      <c r="S6" s="350">
        <v>0.66113778018796221</v>
      </c>
    </row>
    <row r="7" spans="1:19" x14ac:dyDescent="0.25">
      <c r="A7" s="600"/>
      <c r="B7" s="349" t="s">
        <v>618</v>
      </c>
      <c r="C7" s="350">
        <v>0.52400000000000002</v>
      </c>
      <c r="D7" s="350">
        <v>0.54600000000000004</v>
      </c>
      <c r="E7" s="350">
        <v>0.53500000000000003</v>
      </c>
      <c r="F7" s="350">
        <v>0.52500000000000002</v>
      </c>
      <c r="G7" s="350">
        <v>0.51800000000000002</v>
      </c>
      <c r="H7" s="350">
        <v>0.50900000000000001</v>
      </c>
      <c r="I7" s="350">
        <v>0.49399999999999999</v>
      </c>
      <c r="J7" s="350">
        <v>0.48499999999999999</v>
      </c>
      <c r="K7" s="350">
        <v>0.59699999999999998</v>
      </c>
      <c r="L7" s="350">
        <v>0.622</v>
      </c>
      <c r="M7" s="350">
        <v>0.57799999999999996</v>
      </c>
      <c r="N7" s="350">
        <v>0.56051591740570428</v>
      </c>
      <c r="O7" s="350">
        <v>0.59656811465076931</v>
      </c>
      <c r="P7" s="350">
        <v>0.61404953006027962</v>
      </c>
      <c r="Q7" s="350">
        <v>0.65102350759123406</v>
      </c>
      <c r="R7" s="350">
        <v>0.67807280118637381</v>
      </c>
      <c r="S7" s="350">
        <v>0.71179527632566619</v>
      </c>
    </row>
    <row r="8" spans="1:19" x14ac:dyDescent="0.25">
      <c r="A8" s="600"/>
      <c r="B8" s="349" t="s">
        <v>619</v>
      </c>
      <c r="C8" s="350">
        <v>0.52400000000000002</v>
      </c>
      <c r="D8" s="350">
        <v>0.54600000000000004</v>
      </c>
      <c r="E8" s="350">
        <v>0.53500000000000003</v>
      </c>
      <c r="F8" s="350">
        <v>0.52500000000000002</v>
      </c>
      <c r="G8" s="350">
        <v>0.51800000000000002</v>
      </c>
      <c r="H8" s="350">
        <v>0.50900000000000001</v>
      </c>
      <c r="I8" s="350">
        <v>0.49399999999999999</v>
      </c>
      <c r="J8" s="350">
        <v>0.48499999999999999</v>
      </c>
      <c r="K8" s="350">
        <v>0.59699999999999998</v>
      </c>
      <c r="L8" s="350">
        <v>0.622</v>
      </c>
      <c r="M8" s="350">
        <v>0.57799999999999996</v>
      </c>
      <c r="N8" s="350">
        <v>0.56051591740570428</v>
      </c>
      <c r="O8" s="350">
        <v>0.60119310579228857</v>
      </c>
      <c r="P8" s="350">
        <v>0.63410069872844521</v>
      </c>
      <c r="Q8" s="350">
        <v>0.68162530305172708</v>
      </c>
      <c r="R8" s="350">
        <v>0.72303301239047779</v>
      </c>
      <c r="S8" s="350">
        <v>0.77090623032966443</v>
      </c>
    </row>
    <row r="9" spans="1:19" ht="15.75" thickBot="1" x14ac:dyDescent="0.3">
      <c r="A9" s="600"/>
      <c r="B9" s="349" t="s">
        <v>620</v>
      </c>
      <c r="C9" s="351">
        <v>0.52400000000000002</v>
      </c>
      <c r="D9" s="351">
        <v>0.54600000000000004</v>
      </c>
      <c r="E9" s="351">
        <v>0.53500000000000003</v>
      </c>
      <c r="F9" s="351">
        <v>0.52500000000000002</v>
      </c>
      <c r="G9" s="351">
        <v>0.51800000000000002</v>
      </c>
      <c r="H9" s="351">
        <v>0.50900000000000001</v>
      </c>
      <c r="I9" s="351">
        <v>0.49399999999999999</v>
      </c>
      <c r="J9" s="351">
        <v>0.48499999999999999</v>
      </c>
      <c r="K9" s="351">
        <v>0.59699999999999998</v>
      </c>
      <c r="L9" s="351">
        <v>0.622</v>
      </c>
      <c r="M9" s="351">
        <v>0.57799999999999996</v>
      </c>
      <c r="N9" s="351">
        <v>0.56051591740570428</v>
      </c>
      <c r="O9" s="351">
        <v>0.60976837560379971</v>
      </c>
      <c r="P9" s="351">
        <v>0.672350124305094</v>
      </c>
      <c r="Q9" s="351">
        <v>0.74172284430435265</v>
      </c>
      <c r="R9" s="351">
        <v>0.80659634640019462</v>
      </c>
      <c r="S9" s="351">
        <v>0.88482212422049644</v>
      </c>
    </row>
    <row r="10" spans="1:19" x14ac:dyDescent="0.25">
      <c r="A10" s="600"/>
      <c r="B10" s="602" t="s">
        <v>621</v>
      </c>
      <c r="C10" s="352">
        <f t="shared" ref="C10:S15" si="0">C4-C3</f>
        <v>0</v>
      </c>
      <c r="D10" s="352">
        <f t="shared" si="0"/>
        <v>0</v>
      </c>
      <c r="E10" s="352">
        <f t="shared" si="0"/>
        <v>0</v>
      </c>
      <c r="F10" s="352">
        <f t="shared" si="0"/>
        <v>0</v>
      </c>
      <c r="G10" s="352">
        <f t="shared" si="0"/>
        <v>0</v>
      </c>
      <c r="H10" s="352">
        <f t="shared" si="0"/>
        <v>0</v>
      </c>
      <c r="I10" s="352">
        <f t="shared" si="0"/>
        <v>0</v>
      </c>
      <c r="J10" s="352">
        <f t="shared" si="0"/>
        <v>0</v>
      </c>
      <c r="K10" s="352">
        <f t="shared" si="0"/>
        <v>0</v>
      </c>
      <c r="L10" s="352">
        <f t="shared" si="0"/>
        <v>0</v>
      </c>
      <c r="M10" s="352">
        <f t="shared" si="0"/>
        <v>0</v>
      </c>
      <c r="N10" s="352">
        <f t="shared" si="0"/>
        <v>0</v>
      </c>
      <c r="O10" s="352">
        <f t="shared" si="0"/>
        <v>7.7665160276111367E-3</v>
      </c>
      <c r="P10" s="352">
        <f t="shared" si="0"/>
        <v>3.4356024548694131E-2</v>
      </c>
      <c r="Q10" s="352">
        <f t="shared" si="0"/>
        <v>5.1954189202225165E-2</v>
      </c>
      <c r="R10" s="352">
        <f t="shared" si="0"/>
        <v>6.7930822630507537E-2</v>
      </c>
      <c r="S10" s="352">
        <f t="shared" si="0"/>
        <v>8.6572883234764253E-2</v>
      </c>
    </row>
    <row r="11" spans="1:19" x14ac:dyDescent="0.25">
      <c r="A11" s="600"/>
      <c r="B11" s="603"/>
      <c r="C11" s="350">
        <f t="shared" si="0"/>
        <v>0</v>
      </c>
      <c r="D11" s="350">
        <f t="shared" si="0"/>
        <v>0</v>
      </c>
      <c r="E11" s="350">
        <f t="shared" si="0"/>
        <v>0</v>
      </c>
      <c r="F11" s="350">
        <f t="shared" si="0"/>
        <v>0</v>
      </c>
      <c r="G11" s="350">
        <f t="shared" si="0"/>
        <v>0</v>
      </c>
      <c r="H11" s="350">
        <f t="shared" si="0"/>
        <v>0</v>
      </c>
      <c r="I11" s="350">
        <f t="shared" si="0"/>
        <v>0</v>
      </c>
      <c r="J11" s="350">
        <f t="shared" si="0"/>
        <v>0</v>
      </c>
      <c r="K11" s="350">
        <f t="shared" si="0"/>
        <v>0</v>
      </c>
      <c r="L11" s="350">
        <f t="shared" si="0"/>
        <v>0</v>
      </c>
      <c r="M11" s="350">
        <f t="shared" si="0"/>
        <v>0</v>
      </c>
      <c r="N11" s="350">
        <f t="shared" si="0"/>
        <v>0</v>
      </c>
      <c r="O11" s="350">
        <f t="shared" si="0"/>
        <v>4.6239012153128645E-3</v>
      </c>
      <c r="P11" s="350">
        <f t="shared" si="0"/>
        <v>1.9551015794130433E-2</v>
      </c>
      <c r="Q11" s="350">
        <f t="shared" si="0"/>
        <v>2.9513106819164414E-2</v>
      </c>
      <c r="R11" s="350">
        <f t="shared" si="0"/>
        <v>4.11342555856824E-2</v>
      </c>
      <c r="S11" s="350">
        <f t="shared" si="0"/>
        <v>5.2823376805314459E-2</v>
      </c>
    </row>
    <row r="12" spans="1:19" x14ac:dyDescent="0.25">
      <c r="A12" s="600"/>
      <c r="B12" s="603"/>
      <c r="C12" s="350">
        <f t="shared" si="0"/>
        <v>0</v>
      </c>
      <c r="D12" s="350">
        <f t="shared" si="0"/>
        <v>0</v>
      </c>
      <c r="E12" s="350">
        <f t="shared" si="0"/>
        <v>0</v>
      </c>
      <c r="F12" s="350">
        <f t="shared" si="0"/>
        <v>0</v>
      </c>
      <c r="G12" s="350">
        <f t="shared" si="0"/>
        <v>0</v>
      </c>
      <c r="H12" s="350">
        <f t="shared" si="0"/>
        <v>0</v>
      </c>
      <c r="I12" s="350">
        <f t="shared" si="0"/>
        <v>0</v>
      </c>
      <c r="J12" s="350">
        <f t="shared" si="0"/>
        <v>0</v>
      </c>
      <c r="K12" s="350">
        <f t="shared" si="0"/>
        <v>0</v>
      </c>
      <c r="L12" s="350">
        <f t="shared" si="0"/>
        <v>0</v>
      </c>
      <c r="M12" s="350">
        <f t="shared" si="0"/>
        <v>0</v>
      </c>
      <c r="N12" s="350">
        <f t="shared" si="0"/>
        <v>0</v>
      </c>
      <c r="O12" s="350">
        <f t="shared" si="0"/>
        <v>3.8506545320560193E-3</v>
      </c>
      <c r="P12" s="350">
        <f t="shared" si="0"/>
        <v>1.6918048630831795E-2</v>
      </c>
      <c r="Q12" s="350">
        <f t="shared" si="0"/>
        <v>2.6731129715200641E-2</v>
      </c>
      <c r="R12" s="350">
        <f t="shared" si="0"/>
        <v>3.6091607360340894E-2</v>
      </c>
      <c r="S12" s="350">
        <f t="shared" si="0"/>
        <v>4.9883457931541475E-2</v>
      </c>
    </row>
    <row r="13" spans="1:19" x14ac:dyDescent="0.25">
      <c r="A13" s="600"/>
      <c r="B13" s="603"/>
      <c r="C13" s="350">
        <f t="shared" si="0"/>
        <v>0</v>
      </c>
      <c r="D13" s="350">
        <f t="shared" si="0"/>
        <v>0</v>
      </c>
      <c r="E13" s="350">
        <f t="shared" si="0"/>
        <v>0</v>
      </c>
      <c r="F13" s="350">
        <f t="shared" si="0"/>
        <v>0</v>
      </c>
      <c r="G13" s="350">
        <f t="shared" si="0"/>
        <v>0</v>
      </c>
      <c r="H13" s="350">
        <f t="shared" si="0"/>
        <v>0</v>
      </c>
      <c r="I13" s="350">
        <f t="shared" si="0"/>
        <v>0</v>
      </c>
      <c r="J13" s="350">
        <f t="shared" si="0"/>
        <v>0</v>
      </c>
      <c r="K13" s="350">
        <f t="shared" si="0"/>
        <v>0</v>
      </c>
      <c r="L13" s="350">
        <f t="shared" si="0"/>
        <v>0</v>
      </c>
      <c r="M13" s="350">
        <f t="shared" si="0"/>
        <v>0</v>
      </c>
      <c r="N13" s="350">
        <f t="shared" si="0"/>
        <v>0</v>
      </c>
      <c r="O13" s="350">
        <f t="shared" si="0"/>
        <v>4.038169074957132E-3</v>
      </c>
      <c r="P13" s="350">
        <f t="shared" si="0"/>
        <v>1.6906426037808009E-2</v>
      </c>
      <c r="Q13" s="350">
        <f t="shared" si="0"/>
        <v>2.6176472161911435E-2</v>
      </c>
      <c r="R13" s="350">
        <f t="shared" si="0"/>
        <v>3.7313397688190975E-2</v>
      </c>
      <c r="S13" s="350">
        <f t="shared" si="0"/>
        <v>5.0657496137703983E-2</v>
      </c>
    </row>
    <row r="14" spans="1:19" x14ac:dyDescent="0.25">
      <c r="A14" s="600"/>
      <c r="B14" s="603"/>
      <c r="C14" s="350">
        <f t="shared" si="0"/>
        <v>0</v>
      </c>
      <c r="D14" s="350">
        <f t="shared" si="0"/>
        <v>0</v>
      </c>
      <c r="E14" s="350">
        <f t="shared" si="0"/>
        <v>0</v>
      </c>
      <c r="F14" s="350">
        <f t="shared" si="0"/>
        <v>0</v>
      </c>
      <c r="G14" s="350">
        <f t="shared" si="0"/>
        <v>0</v>
      </c>
      <c r="H14" s="350">
        <f t="shared" si="0"/>
        <v>0</v>
      </c>
      <c r="I14" s="350">
        <f t="shared" si="0"/>
        <v>0</v>
      </c>
      <c r="J14" s="350">
        <f t="shared" si="0"/>
        <v>0</v>
      </c>
      <c r="K14" s="350">
        <f t="shared" si="0"/>
        <v>0</v>
      </c>
      <c r="L14" s="350">
        <f t="shared" si="0"/>
        <v>0</v>
      </c>
      <c r="M14" s="350">
        <f t="shared" si="0"/>
        <v>0</v>
      </c>
      <c r="N14" s="350">
        <f t="shared" si="0"/>
        <v>0</v>
      </c>
      <c r="O14" s="350">
        <f t="shared" si="0"/>
        <v>4.6249911415192635E-3</v>
      </c>
      <c r="P14" s="350">
        <f t="shared" si="0"/>
        <v>2.0051168668165587E-2</v>
      </c>
      <c r="Q14" s="350">
        <f t="shared" si="0"/>
        <v>3.060179546049302E-2</v>
      </c>
      <c r="R14" s="350">
        <f t="shared" si="0"/>
        <v>4.4960211204103984E-2</v>
      </c>
      <c r="S14" s="350">
        <f t="shared" si="0"/>
        <v>5.911095400399824E-2</v>
      </c>
    </row>
    <row r="15" spans="1:19" ht="15.75" thickBot="1" x14ac:dyDescent="0.3">
      <c r="A15" s="601"/>
      <c r="B15" s="604"/>
      <c r="C15" s="348">
        <f t="shared" si="0"/>
        <v>0</v>
      </c>
      <c r="D15" s="348">
        <f t="shared" si="0"/>
        <v>0</v>
      </c>
      <c r="E15" s="348">
        <f t="shared" si="0"/>
        <v>0</v>
      </c>
      <c r="F15" s="348">
        <f t="shared" si="0"/>
        <v>0</v>
      </c>
      <c r="G15" s="348">
        <f t="shared" si="0"/>
        <v>0</v>
      </c>
      <c r="H15" s="348">
        <f t="shared" si="0"/>
        <v>0</v>
      </c>
      <c r="I15" s="348">
        <f t="shared" si="0"/>
        <v>0</v>
      </c>
      <c r="J15" s="348">
        <f t="shared" si="0"/>
        <v>0</v>
      </c>
      <c r="K15" s="348">
        <f t="shared" si="0"/>
        <v>0</v>
      </c>
      <c r="L15" s="348">
        <f t="shared" si="0"/>
        <v>0</v>
      </c>
      <c r="M15" s="348">
        <f t="shared" si="0"/>
        <v>0</v>
      </c>
      <c r="N15" s="348">
        <f t="shared" si="0"/>
        <v>0</v>
      </c>
      <c r="O15" s="348">
        <f t="shared" si="0"/>
        <v>8.5752698115111325E-3</v>
      </c>
      <c r="P15" s="348">
        <f t="shared" si="0"/>
        <v>3.8249425576648788E-2</v>
      </c>
      <c r="Q15" s="348">
        <f t="shared" si="0"/>
        <v>6.0097541252625564E-2</v>
      </c>
      <c r="R15" s="348">
        <f t="shared" si="0"/>
        <v>8.3563334009716828E-2</v>
      </c>
      <c r="S15" s="348">
        <f t="shared" si="0"/>
        <v>0.11391589389083201</v>
      </c>
    </row>
    <row r="16" spans="1:19" ht="15.75" thickBot="1" x14ac:dyDescent="0.3">
      <c r="A16" s="346" t="s">
        <v>622</v>
      </c>
      <c r="B16" s="347"/>
      <c r="C16" s="348">
        <v>0.6</v>
      </c>
      <c r="D16" s="348">
        <v>0.6</v>
      </c>
      <c r="E16" s="348">
        <v>0.6</v>
      </c>
      <c r="F16" s="348">
        <v>0.6</v>
      </c>
      <c r="G16" s="348">
        <v>0.6</v>
      </c>
      <c r="H16" s="348">
        <v>0.6</v>
      </c>
      <c r="I16" s="348">
        <v>0.59</v>
      </c>
      <c r="J16" s="348">
        <v>0.57999999999999996</v>
      </c>
      <c r="K16" s="348">
        <v>0.56999999999999995</v>
      </c>
      <c r="L16" s="348">
        <v>0.56000000000000005</v>
      </c>
      <c r="M16" s="348">
        <v>0.55000000000000004</v>
      </c>
      <c r="N16" s="348">
        <v>0.54</v>
      </c>
      <c r="O16" s="348">
        <v>0.53</v>
      </c>
      <c r="P16" s="348">
        <v>0.52</v>
      </c>
      <c r="Q16" s="348">
        <v>0.51</v>
      </c>
      <c r="R16" s="348">
        <v>0.5</v>
      </c>
      <c r="S16" s="348">
        <v>0.5</v>
      </c>
    </row>
    <row r="17" spans="1:19" x14ac:dyDescent="0.25">
      <c r="B17" s="353"/>
      <c r="C17" s="343"/>
      <c r="D17" s="343"/>
      <c r="E17" s="343"/>
      <c r="F17" s="343"/>
      <c r="G17" s="343"/>
      <c r="H17" s="343"/>
      <c r="I17" s="343"/>
      <c r="J17" s="343"/>
      <c r="K17" s="343"/>
      <c r="L17" s="343"/>
      <c r="M17" s="343"/>
      <c r="N17" s="343"/>
      <c r="O17" s="343"/>
      <c r="P17" s="343"/>
      <c r="Q17" s="343"/>
      <c r="R17" s="343"/>
      <c r="S17" s="343"/>
    </row>
    <row r="18" spans="1:19" x14ac:dyDescent="0.25">
      <c r="A18" s="343"/>
      <c r="B18" s="354"/>
      <c r="C18" s="343"/>
      <c r="D18" s="343"/>
      <c r="E18" s="343"/>
      <c r="F18" s="343"/>
      <c r="G18" s="343"/>
      <c r="H18" s="343"/>
      <c r="I18" s="343"/>
      <c r="J18" s="343"/>
      <c r="K18" s="343"/>
      <c r="L18" s="343"/>
      <c r="M18" s="343"/>
      <c r="N18" s="343"/>
      <c r="O18" s="343"/>
      <c r="P18" s="343"/>
      <c r="Q18" s="343"/>
      <c r="R18" s="343"/>
      <c r="S18" s="343"/>
    </row>
    <row r="19" spans="1:19" x14ac:dyDescent="0.25">
      <c r="A19" s="343"/>
      <c r="B19" s="354"/>
      <c r="C19" s="342" t="s">
        <v>623</v>
      </c>
      <c r="D19" s="343"/>
      <c r="E19" s="343"/>
      <c r="F19" s="343"/>
      <c r="G19" s="343"/>
      <c r="H19" s="343"/>
      <c r="I19" s="343"/>
      <c r="J19" s="343"/>
      <c r="K19" s="343"/>
      <c r="L19" s="343"/>
      <c r="M19" s="343"/>
      <c r="N19" s="343"/>
      <c r="O19" s="343"/>
      <c r="P19" s="343"/>
      <c r="Q19" s="343"/>
      <c r="R19" s="343"/>
      <c r="S19" s="343"/>
    </row>
    <row r="20" spans="1:19" x14ac:dyDescent="0.25">
      <c r="A20" s="343"/>
      <c r="B20" s="354"/>
      <c r="C20" s="343"/>
      <c r="D20" s="343"/>
      <c r="E20" s="343"/>
      <c r="F20" s="343"/>
      <c r="G20" s="343"/>
      <c r="H20" s="343"/>
      <c r="I20" s="343"/>
      <c r="J20" s="355"/>
      <c r="K20" s="355"/>
      <c r="L20" s="343"/>
      <c r="M20" s="343"/>
      <c r="N20" s="343"/>
      <c r="O20" s="343"/>
      <c r="P20" s="343"/>
      <c r="Q20" s="343"/>
      <c r="R20" s="343"/>
      <c r="S20" s="343"/>
    </row>
    <row r="21" spans="1:19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</row>
    <row r="22" spans="1:19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</row>
    <row r="23" spans="1:19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</row>
    <row r="24" spans="1:19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</row>
    <row r="25" spans="1:19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</row>
    <row r="26" spans="1:19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</row>
    <row r="27" spans="1:19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</row>
    <row r="28" spans="1:19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</row>
    <row r="29" spans="1:19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</row>
    <row r="30" spans="1:19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</row>
    <row r="31" spans="1:19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</row>
    <row r="32" spans="1:19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</row>
    <row r="33" spans="1:19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</row>
    <row r="34" spans="1:19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</row>
    <row r="35" spans="1:19" x14ac:dyDescent="0.25">
      <c r="K35" s="353"/>
    </row>
  </sheetData>
  <mergeCells count="2">
    <mergeCell ref="A3:A15"/>
    <mergeCell ref="B10:B15"/>
  </mergeCells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46E03-15A4-4145-BF2C-071AB8030A14}">
  <dimension ref="A1:AE7"/>
  <sheetViews>
    <sheetView showGridLines="0" workbookViewId="0">
      <selection sqref="A1:F2"/>
    </sheetView>
  </sheetViews>
  <sheetFormatPr defaultRowHeight="15" x14ac:dyDescent="0.25"/>
  <cols>
    <col min="1" max="1" width="36.85546875" bestFit="1" customWidth="1"/>
  </cols>
  <sheetData>
    <row r="1" spans="1:31" x14ac:dyDescent="0.25">
      <c r="A1" s="608" t="s">
        <v>428</v>
      </c>
      <c r="B1" s="605" t="s">
        <v>88</v>
      </c>
      <c r="C1" s="606"/>
      <c r="D1" s="606"/>
      <c r="E1" s="606"/>
      <c r="F1" s="607"/>
      <c r="G1" s="605" t="s">
        <v>429</v>
      </c>
      <c r="H1" s="606"/>
      <c r="I1" s="606"/>
      <c r="J1" s="606"/>
      <c r="K1" s="607"/>
      <c r="L1" s="605" t="s">
        <v>430</v>
      </c>
      <c r="M1" s="606"/>
      <c r="N1" s="606"/>
      <c r="O1" s="606"/>
      <c r="P1" s="607"/>
      <c r="Q1" s="605" t="s">
        <v>431</v>
      </c>
      <c r="R1" s="606"/>
      <c r="S1" s="606"/>
      <c r="T1" s="606"/>
      <c r="U1" s="607"/>
      <c r="V1" s="605" t="s">
        <v>432</v>
      </c>
      <c r="W1" s="606"/>
      <c r="X1" s="606"/>
      <c r="Y1" s="606"/>
      <c r="Z1" s="607"/>
      <c r="AA1" s="605" t="s">
        <v>433</v>
      </c>
      <c r="AB1" s="606"/>
      <c r="AC1" s="606"/>
      <c r="AD1" s="606"/>
      <c r="AE1" s="607"/>
    </row>
    <row r="2" spans="1:31" ht="15.75" thickBot="1" x14ac:dyDescent="0.3">
      <c r="A2" s="608"/>
      <c r="B2" s="191">
        <v>2024</v>
      </c>
      <c r="C2" s="192">
        <v>2025</v>
      </c>
      <c r="D2" s="192">
        <v>2026</v>
      </c>
      <c r="E2" s="192">
        <v>2027</v>
      </c>
      <c r="F2" s="193">
        <v>2028</v>
      </c>
      <c r="G2" s="191">
        <v>2024</v>
      </c>
      <c r="H2" s="192">
        <v>2025</v>
      </c>
      <c r="I2" s="192">
        <v>2026</v>
      </c>
      <c r="J2" s="192">
        <v>2027</v>
      </c>
      <c r="K2" s="193">
        <v>2028</v>
      </c>
      <c r="L2" s="191">
        <v>2024</v>
      </c>
      <c r="M2" s="192">
        <v>2025</v>
      </c>
      <c r="N2" s="192">
        <v>2026</v>
      </c>
      <c r="O2" s="192">
        <v>2027</v>
      </c>
      <c r="P2" s="193">
        <v>2028</v>
      </c>
      <c r="Q2" s="191">
        <v>2024</v>
      </c>
      <c r="R2" s="192">
        <v>2025</v>
      </c>
      <c r="S2" s="192">
        <v>2026</v>
      </c>
      <c r="T2" s="192">
        <v>2027</v>
      </c>
      <c r="U2" s="193">
        <v>2028</v>
      </c>
      <c r="V2" s="191">
        <v>2024</v>
      </c>
      <c r="W2" s="192">
        <v>2025</v>
      </c>
      <c r="X2" s="192">
        <v>2026</v>
      </c>
      <c r="Y2" s="192">
        <v>2027</v>
      </c>
      <c r="Z2" s="193">
        <v>2028</v>
      </c>
      <c r="AA2" s="191">
        <v>2024</v>
      </c>
      <c r="AB2" s="192">
        <v>2025</v>
      </c>
      <c r="AC2" s="192">
        <v>2026</v>
      </c>
      <c r="AD2" s="192">
        <v>2027</v>
      </c>
      <c r="AE2" s="193">
        <v>2028</v>
      </c>
    </row>
    <row r="3" spans="1:31" x14ac:dyDescent="0.25">
      <c r="A3" s="194" t="s">
        <v>419</v>
      </c>
      <c r="B3" s="195">
        <v>2.0193891320000001</v>
      </c>
      <c r="C3" s="195">
        <v>1.960211165</v>
      </c>
      <c r="D3" s="195">
        <v>2.2192759249999998</v>
      </c>
      <c r="E3" s="195">
        <v>2.6453571650000001</v>
      </c>
      <c r="F3" s="195">
        <v>2.0357533819999998</v>
      </c>
      <c r="G3" s="196">
        <v>-8.7664599999999204E-3</v>
      </c>
      <c r="H3" s="195">
        <v>-0.15365121300000029</v>
      </c>
      <c r="I3" s="195">
        <v>-0.33121169200000011</v>
      </c>
      <c r="J3" s="195">
        <v>-0.21087998099999972</v>
      </c>
      <c r="K3" s="197">
        <v>-5.2803380999999927E-2</v>
      </c>
      <c r="L3" s="196">
        <v>3.8480928999999886E-2</v>
      </c>
      <c r="M3" s="195">
        <v>-0.20422906099999993</v>
      </c>
      <c r="N3" s="195">
        <v>-0.12633008000000023</v>
      </c>
      <c r="O3" s="195">
        <v>0.10353118100000014</v>
      </c>
      <c r="P3" s="197">
        <v>0.14434687899999998</v>
      </c>
      <c r="Q3" s="196">
        <v>3.7129780000002555E-3</v>
      </c>
      <c r="R3" s="195">
        <v>-0.11631092799999987</v>
      </c>
      <c r="S3" s="195">
        <v>-0.18895056599999993</v>
      </c>
      <c r="T3" s="195">
        <v>-0.19940721300000019</v>
      </c>
      <c r="U3" s="197">
        <v>-5.2876200000002704E-3</v>
      </c>
      <c r="V3" s="196">
        <v>2.5331239082859947E-2</v>
      </c>
      <c r="W3" s="195">
        <v>0.13319198484272032</v>
      </c>
      <c r="X3" s="195">
        <v>-3.5878344313970079E-2</v>
      </c>
      <c r="Y3" s="195">
        <v>0</v>
      </c>
      <c r="Z3" s="197">
        <v>0</v>
      </c>
      <c r="AA3" s="196">
        <v>0</v>
      </c>
      <c r="AB3" s="195">
        <v>0</v>
      </c>
      <c r="AC3" s="195">
        <v>0</v>
      </c>
      <c r="AD3" s="195">
        <v>0.58862660951156975</v>
      </c>
      <c r="AE3" s="197">
        <v>-0.45199533940622016</v>
      </c>
    </row>
    <row r="4" spans="1:31" x14ac:dyDescent="0.25">
      <c r="A4" s="198" t="s">
        <v>434</v>
      </c>
      <c r="B4" s="199">
        <v>2.7859823640000001</v>
      </c>
      <c r="C4" s="199">
        <v>4.9836743329999997</v>
      </c>
      <c r="D4" s="199">
        <v>2.576240302</v>
      </c>
      <c r="E4" s="199">
        <v>2.3795371489999999</v>
      </c>
      <c r="F4" s="199">
        <v>2.0681148989999998</v>
      </c>
      <c r="G4" s="200">
        <v>5.1226066999999986E-2</v>
      </c>
      <c r="H4" s="199">
        <v>0.23545653600000005</v>
      </c>
      <c r="I4" s="199">
        <v>0.13547923400000039</v>
      </c>
      <c r="J4" s="199">
        <v>4.1494554000000239E-2</v>
      </c>
      <c r="K4" s="201">
        <v>1.3423895999999935E-2</v>
      </c>
      <c r="L4" s="200">
        <v>6.7949352999999935E-2</v>
      </c>
      <c r="M4" s="199">
        <v>0.52189967400000015</v>
      </c>
      <c r="N4" s="199">
        <v>6.0876086000000385E-2</v>
      </c>
      <c r="O4" s="199">
        <v>2.0751209999998466E-3</v>
      </c>
      <c r="P4" s="201">
        <v>1.3422266000000072E-2</v>
      </c>
      <c r="Q4" s="200">
        <v>-3.9431748999999794E-2</v>
      </c>
      <c r="R4" s="199">
        <v>8.2343598999999656E-2</v>
      </c>
      <c r="S4" s="199">
        <v>3.8500443999999412E-2</v>
      </c>
      <c r="T4" s="199">
        <v>4.8149550999999846E-2</v>
      </c>
      <c r="U4" s="201">
        <v>-6.5048170000000294E-2</v>
      </c>
      <c r="V4" s="200">
        <v>5.8619519053090041E-2</v>
      </c>
      <c r="W4" s="199">
        <v>-0.3308205620085598</v>
      </c>
      <c r="X4" s="199">
        <v>-7.2546110789780016E-2</v>
      </c>
      <c r="Y4" s="199">
        <v>0</v>
      </c>
      <c r="Z4" s="201">
        <v>0</v>
      </c>
      <c r="AA4" s="200">
        <v>0</v>
      </c>
      <c r="AB4" s="199">
        <v>0</v>
      </c>
      <c r="AC4" s="199">
        <v>0</v>
      </c>
      <c r="AD4" s="199">
        <v>-1.8286690771959879E-2</v>
      </c>
      <c r="AE4" s="201">
        <v>-0.24231454958232002</v>
      </c>
    </row>
    <row r="6" spans="1:31" x14ac:dyDescent="0.25">
      <c r="A6" s="203" t="s">
        <v>42</v>
      </c>
      <c r="D6" s="1"/>
      <c r="G6" s="203" t="s">
        <v>43</v>
      </c>
    </row>
    <row r="7" spans="1:31" ht="15" customHeight="1" x14ac:dyDescent="0.25"/>
  </sheetData>
  <mergeCells count="7">
    <mergeCell ref="AA1:AE1"/>
    <mergeCell ref="A1:A2"/>
    <mergeCell ref="B1:F1"/>
    <mergeCell ref="G1:K1"/>
    <mergeCell ref="L1:P1"/>
    <mergeCell ref="Q1:U1"/>
    <mergeCell ref="V1:Z1"/>
  </mergeCells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17B86-0A57-4EDE-991C-183C0F33ADDA}">
  <sheetPr codeName="Hárok36">
    <pageSetUpPr fitToPage="1"/>
  </sheetPr>
  <dimension ref="A1:AE17"/>
  <sheetViews>
    <sheetView showGridLines="0" zoomScaleNormal="100" workbookViewId="0">
      <selection sqref="A1:F2"/>
    </sheetView>
  </sheetViews>
  <sheetFormatPr defaultColWidth="9.140625" defaultRowHeight="12.75" x14ac:dyDescent="0.2"/>
  <cols>
    <col min="1" max="1" width="36.85546875" style="5" bestFit="1" customWidth="1"/>
    <col min="2" max="16384" width="9.140625" style="5"/>
  </cols>
  <sheetData>
    <row r="1" spans="1:31" customFormat="1" ht="15" x14ac:dyDescent="0.25">
      <c r="A1" s="608" t="s">
        <v>428</v>
      </c>
      <c r="B1" s="605" t="s">
        <v>88</v>
      </c>
      <c r="C1" s="606"/>
      <c r="D1" s="606"/>
      <c r="E1" s="606"/>
      <c r="F1" s="607"/>
      <c r="G1" s="605" t="s">
        <v>429</v>
      </c>
      <c r="H1" s="606"/>
      <c r="I1" s="606"/>
      <c r="J1" s="606"/>
      <c r="K1" s="607"/>
      <c r="L1" s="605" t="s">
        <v>430</v>
      </c>
      <c r="M1" s="606"/>
      <c r="N1" s="606"/>
      <c r="O1" s="606"/>
      <c r="P1" s="607"/>
      <c r="Q1" s="605" t="s">
        <v>431</v>
      </c>
      <c r="R1" s="606"/>
      <c r="S1" s="606"/>
      <c r="T1" s="606"/>
      <c r="U1" s="607"/>
      <c r="V1" s="605" t="s">
        <v>432</v>
      </c>
      <c r="W1" s="606"/>
      <c r="X1" s="606"/>
      <c r="Y1" s="606"/>
      <c r="Z1" s="607"/>
      <c r="AA1" s="605" t="s">
        <v>433</v>
      </c>
      <c r="AB1" s="606"/>
      <c r="AC1" s="606"/>
      <c r="AD1" s="606"/>
      <c r="AE1" s="607"/>
    </row>
    <row r="2" spans="1:31" customFormat="1" ht="15" x14ac:dyDescent="0.25">
      <c r="A2" s="608"/>
      <c r="B2" s="191">
        <v>2024</v>
      </c>
      <c r="C2" s="192">
        <v>2025</v>
      </c>
      <c r="D2" s="192">
        <v>2026</v>
      </c>
      <c r="E2" s="192">
        <v>2027</v>
      </c>
      <c r="F2" s="193">
        <v>2028</v>
      </c>
      <c r="G2" s="191">
        <v>2024</v>
      </c>
      <c r="H2" s="192">
        <v>2025</v>
      </c>
      <c r="I2" s="192">
        <v>2026</v>
      </c>
      <c r="J2" s="192">
        <v>2027</v>
      </c>
      <c r="K2" s="193">
        <v>2028</v>
      </c>
      <c r="L2" s="191">
        <v>2024</v>
      </c>
      <c r="M2" s="192">
        <v>2025</v>
      </c>
      <c r="N2" s="192">
        <v>2026</v>
      </c>
      <c r="O2" s="192">
        <v>2027</v>
      </c>
      <c r="P2" s="193">
        <v>2028</v>
      </c>
      <c r="Q2" s="191">
        <v>2024</v>
      </c>
      <c r="R2" s="192">
        <v>2025</v>
      </c>
      <c r="S2" s="192">
        <v>2026</v>
      </c>
      <c r="T2" s="192">
        <v>2027</v>
      </c>
      <c r="U2" s="193">
        <v>2028</v>
      </c>
      <c r="V2" s="191">
        <v>2024</v>
      </c>
      <c r="W2" s="192">
        <v>2025</v>
      </c>
      <c r="X2" s="192">
        <v>2026</v>
      </c>
      <c r="Y2" s="192">
        <v>2027</v>
      </c>
      <c r="Z2" s="193">
        <v>2028</v>
      </c>
      <c r="AA2" s="191">
        <v>2024</v>
      </c>
      <c r="AB2" s="192">
        <v>2025</v>
      </c>
      <c r="AC2" s="192">
        <v>2026</v>
      </c>
      <c r="AD2" s="192">
        <v>2027</v>
      </c>
      <c r="AE2" s="193">
        <v>2028</v>
      </c>
    </row>
    <row r="3" spans="1:31" customFormat="1" ht="15" x14ac:dyDescent="0.25">
      <c r="A3" s="198" t="s">
        <v>435</v>
      </c>
      <c r="B3" s="199">
        <v>0.17713672799999999</v>
      </c>
      <c r="C3" s="199">
        <v>6.7259204669999999</v>
      </c>
      <c r="D3" s="199">
        <v>-1.044683773</v>
      </c>
      <c r="E3" s="199">
        <v>-4.1914302409999999</v>
      </c>
      <c r="F3" s="199">
        <v>0.56748754199999996</v>
      </c>
      <c r="G3" s="200">
        <v>-4.6834568000000021E-2</v>
      </c>
      <c r="H3" s="199">
        <v>-1.1016984040000004</v>
      </c>
      <c r="I3" s="199">
        <v>-2.728014554</v>
      </c>
      <c r="J3" s="199">
        <v>-0.59957761999999937</v>
      </c>
      <c r="K3" s="201">
        <v>-0.20374073000000015</v>
      </c>
      <c r="L3" s="200">
        <v>2.0269543000000001E-2</v>
      </c>
      <c r="M3" s="199">
        <v>-0.32955042600000084</v>
      </c>
      <c r="N3" s="199">
        <v>1.7501607999999891E-2</v>
      </c>
      <c r="O3" s="199">
        <v>0.12073317300000008</v>
      </c>
      <c r="P3" s="201">
        <v>1.4461609819999999</v>
      </c>
      <c r="Q3" s="200">
        <v>-3.8535977999999999E-2</v>
      </c>
      <c r="R3" s="199">
        <v>-0.30416018799999911</v>
      </c>
      <c r="S3" s="199">
        <v>-0.17189859599999968</v>
      </c>
      <c r="T3" s="199">
        <v>0.15912616499999954</v>
      </c>
      <c r="U3" s="201">
        <v>0.3086791360000003</v>
      </c>
      <c r="V3" s="200">
        <v>0.19917568316281661</v>
      </c>
      <c r="W3" s="199">
        <v>0.1443261273947698</v>
      </c>
      <c r="X3" s="199">
        <v>0.39095112428489998</v>
      </c>
      <c r="Y3" s="199">
        <v>0</v>
      </c>
      <c r="Z3" s="201">
        <v>0</v>
      </c>
      <c r="AA3" s="200">
        <v>0</v>
      </c>
      <c r="AB3" s="199">
        <v>0</v>
      </c>
      <c r="AC3" s="199">
        <v>0</v>
      </c>
      <c r="AD3" s="199">
        <v>0.31410007524757999</v>
      </c>
      <c r="AE3" s="201">
        <v>-2.28453022930095</v>
      </c>
    </row>
    <row r="4" spans="1:31" customFormat="1" ht="15" x14ac:dyDescent="0.25">
      <c r="A4" s="198" t="s">
        <v>436</v>
      </c>
      <c r="B4" s="199">
        <v>3.7654806930000002</v>
      </c>
      <c r="C4" s="199">
        <v>0.47439277800000001</v>
      </c>
      <c r="D4" s="199">
        <v>2.373754591</v>
      </c>
      <c r="E4" s="199">
        <v>2.9995752530000002</v>
      </c>
      <c r="F4" s="199">
        <v>2.0118875190000001</v>
      </c>
      <c r="G4" s="200">
        <v>-4.5350239000000236E-2</v>
      </c>
      <c r="H4" s="199">
        <v>-0.51839897199999996</v>
      </c>
      <c r="I4" s="199">
        <v>-0.7668297970000002</v>
      </c>
      <c r="J4" s="199">
        <v>-0.34546129500000022</v>
      </c>
      <c r="K4" s="201">
        <v>-0.19630900699999998</v>
      </c>
      <c r="L4" s="200">
        <v>-4.403090200000026E-2</v>
      </c>
      <c r="M4" s="199">
        <v>-0.34395869599999984</v>
      </c>
      <c r="N4" s="199">
        <v>-3.8919019000000166E-2</v>
      </c>
      <c r="O4" s="199">
        <v>8.6046438999999975E-2</v>
      </c>
      <c r="P4" s="201">
        <v>-5.7508363000000173E-2</v>
      </c>
      <c r="Q4" s="200">
        <v>-2.3748074999999425E-2</v>
      </c>
      <c r="R4" s="199">
        <v>-0.493062098</v>
      </c>
      <c r="S4" s="199">
        <v>0.25756346200000024</v>
      </c>
      <c r="T4" s="199">
        <v>0.22571432100000033</v>
      </c>
      <c r="U4" s="201">
        <v>7.0096814000000229E-2</v>
      </c>
      <c r="V4" s="200">
        <v>-0.10925068229131973</v>
      </c>
      <c r="W4" s="199">
        <v>0.37370963589087003</v>
      </c>
      <c r="X4" s="199">
        <v>0.22387890865602</v>
      </c>
      <c r="Y4" s="199">
        <v>0</v>
      </c>
      <c r="Z4" s="201">
        <v>0</v>
      </c>
      <c r="AA4" s="200">
        <v>0</v>
      </c>
      <c r="AB4" s="199">
        <v>0</v>
      </c>
      <c r="AC4" s="199">
        <v>-7.4626302885340001E-2</v>
      </c>
      <c r="AD4" s="199">
        <v>0.4237199020040201</v>
      </c>
      <c r="AE4" s="201">
        <v>0.12270033494620991</v>
      </c>
    </row>
    <row r="5" spans="1:31" customFormat="1" ht="15" x14ac:dyDescent="0.25"/>
    <row r="6" spans="1:31" customFormat="1" ht="15" x14ac:dyDescent="0.25">
      <c r="A6" s="203" t="s">
        <v>44</v>
      </c>
      <c r="D6" s="1"/>
      <c r="G6" s="203" t="s">
        <v>45</v>
      </c>
    </row>
    <row r="7" spans="1:31" customFormat="1" ht="15" x14ac:dyDescent="0.25"/>
    <row r="8" spans="1:31" customFormat="1" ht="15" x14ac:dyDescent="0.25"/>
    <row r="9" spans="1:31" customFormat="1" ht="15" x14ac:dyDescent="0.25"/>
    <row r="10" spans="1:31" customFormat="1" ht="15" x14ac:dyDescent="0.25"/>
    <row r="11" spans="1:31" customFormat="1" ht="15" x14ac:dyDescent="0.25"/>
    <row r="12" spans="1:31" customFormat="1" ht="15" x14ac:dyDescent="0.25"/>
    <row r="13" spans="1:31" customFormat="1" ht="15" x14ac:dyDescent="0.25"/>
    <row r="14" spans="1:31" customFormat="1" ht="15" x14ac:dyDescent="0.25"/>
    <row r="15" spans="1:31" customFormat="1" ht="15" x14ac:dyDescent="0.25"/>
    <row r="16" spans="1:31" customFormat="1" ht="15" x14ac:dyDescent="0.25"/>
    <row r="17" customFormat="1" ht="15" x14ac:dyDescent="0.25"/>
  </sheetData>
  <mergeCells count="7">
    <mergeCell ref="AA1:AE1"/>
    <mergeCell ref="A1:A2"/>
    <mergeCell ref="B1:F1"/>
    <mergeCell ref="G1:K1"/>
    <mergeCell ref="L1:P1"/>
    <mergeCell ref="Q1:U1"/>
    <mergeCell ref="V1:Z1"/>
  </mergeCells>
  <pageMargins left="0.7" right="0.7" top="0.75" bottom="0.75" header="0.3" footer="0.3"/>
  <pageSetup paperSize="9" scale="33"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6287A-FE3E-41B0-B1A4-6F9A49BFB16A}">
  <dimension ref="A1:AE18"/>
  <sheetViews>
    <sheetView showGridLines="0" zoomScaleNormal="100" workbookViewId="0">
      <selection sqref="A1:F2"/>
    </sheetView>
  </sheetViews>
  <sheetFormatPr defaultColWidth="8.85546875" defaultRowHeight="15" x14ac:dyDescent="0.25"/>
  <cols>
    <col min="1" max="1" width="36.85546875" style="1" bestFit="1" customWidth="1"/>
    <col min="2" max="16384" width="8.85546875" style="1"/>
  </cols>
  <sheetData>
    <row r="1" spans="1:31" customFormat="1" x14ac:dyDescent="0.25">
      <c r="A1" s="608" t="s">
        <v>428</v>
      </c>
      <c r="B1" s="605" t="s">
        <v>88</v>
      </c>
      <c r="C1" s="606"/>
      <c r="D1" s="606"/>
      <c r="E1" s="606"/>
      <c r="F1" s="607"/>
      <c r="G1" s="605" t="s">
        <v>429</v>
      </c>
      <c r="H1" s="606"/>
      <c r="I1" s="606"/>
      <c r="J1" s="606"/>
      <c r="K1" s="607"/>
      <c r="L1" s="605" t="s">
        <v>430</v>
      </c>
      <c r="M1" s="606"/>
      <c r="N1" s="606"/>
      <c r="O1" s="606"/>
      <c r="P1" s="607"/>
      <c r="Q1" s="605" t="s">
        <v>431</v>
      </c>
      <c r="R1" s="606"/>
      <c r="S1" s="606"/>
      <c r="T1" s="606"/>
      <c r="U1" s="607"/>
      <c r="V1" s="605" t="s">
        <v>432</v>
      </c>
      <c r="W1" s="606"/>
      <c r="X1" s="606"/>
      <c r="Y1" s="606"/>
      <c r="Z1" s="607"/>
      <c r="AA1" s="605" t="s">
        <v>433</v>
      </c>
      <c r="AB1" s="606"/>
      <c r="AC1" s="606"/>
      <c r="AD1" s="606"/>
      <c r="AE1" s="607"/>
    </row>
    <row r="2" spans="1:31" customFormat="1" x14ac:dyDescent="0.25">
      <c r="A2" s="608"/>
      <c r="B2" s="191">
        <v>2024</v>
      </c>
      <c r="C2" s="192">
        <v>2025</v>
      </c>
      <c r="D2" s="192">
        <v>2026</v>
      </c>
      <c r="E2" s="192">
        <v>2027</v>
      </c>
      <c r="F2" s="193">
        <v>2028</v>
      </c>
      <c r="G2" s="191">
        <v>2024</v>
      </c>
      <c r="H2" s="192">
        <v>2025</v>
      </c>
      <c r="I2" s="192">
        <v>2026</v>
      </c>
      <c r="J2" s="192">
        <v>2027</v>
      </c>
      <c r="K2" s="193">
        <v>2028</v>
      </c>
      <c r="L2" s="191">
        <v>2024</v>
      </c>
      <c r="M2" s="192">
        <v>2025</v>
      </c>
      <c r="N2" s="192">
        <v>2026</v>
      </c>
      <c r="O2" s="192">
        <v>2027</v>
      </c>
      <c r="P2" s="193">
        <v>2028</v>
      </c>
      <c r="Q2" s="191">
        <v>2024</v>
      </c>
      <c r="R2" s="192">
        <v>2025</v>
      </c>
      <c r="S2" s="192">
        <v>2026</v>
      </c>
      <c r="T2" s="192">
        <v>2027</v>
      </c>
      <c r="U2" s="193">
        <v>2028</v>
      </c>
      <c r="V2" s="191">
        <v>2024</v>
      </c>
      <c r="W2" s="192">
        <v>2025</v>
      </c>
      <c r="X2" s="192">
        <v>2026</v>
      </c>
      <c r="Y2" s="192">
        <v>2027</v>
      </c>
      <c r="Z2" s="193">
        <v>2028</v>
      </c>
      <c r="AA2" s="191">
        <v>2024</v>
      </c>
      <c r="AB2" s="192">
        <v>2025</v>
      </c>
      <c r="AC2" s="192">
        <v>2026</v>
      </c>
      <c r="AD2" s="192">
        <v>2027</v>
      </c>
      <c r="AE2" s="193">
        <v>2028</v>
      </c>
    </row>
    <row r="3" spans="1:31" customFormat="1" x14ac:dyDescent="0.25">
      <c r="A3" s="198" t="s">
        <v>437</v>
      </c>
      <c r="B3" s="199">
        <v>2.0973823970000001</v>
      </c>
      <c r="C3" s="199">
        <v>1.5798437700000001</v>
      </c>
      <c r="D3" s="199">
        <v>1.688531333</v>
      </c>
      <c r="E3" s="199">
        <v>2.2067078320000002</v>
      </c>
      <c r="F3" s="199">
        <v>1.7569992080000001</v>
      </c>
      <c r="G3" s="200">
        <v>1.0765069999999932E-2</v>
      </c>
      <c r="H3" s="199">
        <v>-4.8174654999999955E-2</v>
      </c>
      <c r="I3" s="199">
        <v>-0.20207323299999991</v>
      </c>
      <c r="J3" s="199">
        <v>-0.30152055300000002</v>
      </c>
      <c r="K3" s="201">
        <v>-0.11424415100000007</v>
      </c>
      <c r="L3" s="200">
        <v>0.11730478699999991</v>
      </c>
      <c r="M3" s="199">
        <v>-0.10768150399999987</v>
      </c>
      <c r="N3" s="199">
        <v>-0.13711537199999979</v>
      </c>
      <c r="O3" s="199">
        <v>-0.15114751200000009</v>
      </c>
      <c r="P3" s="201">
        <v>-0.12198928900000006</v>
      </c>
      <c r="Q3" s="200">
        <v>-9.769012999999882E-3</v>
      </c>
      <c r="R3" s="199">
        <v>-5.1671303000000002E-2</v>
      </c>
      <c r="S3" s="199">
        <v>-6.6712280000000845E-3</v>
      </c>
      <c r="T3" s="199">
        <v>-8.4293250999999625E-2</v>
      </c>
      <c r="U3" s="201">
        <v>-0.11897718999999984</v>
      </c>
      <c r="V3" s="200">
        <v>-7.6619652688458828E-5</v>
      </c>
      <c r="W3" s="199">
        <v>0.10394746391367171</v>
      </c>
      <c r="X3" s="199">
        <v>4.1756407498362513E-2</v>
      </c>
      <c r="Y3" s="199">
        <v>0</v>
      </c>
      <c r="Z3" s="201">
        <v>0</v>
      </c>
      <c r="AA3" s="200">
        <v>0</v>
      </c>
      <c r="AB3" s="199">
        <v>0</v>
      </c>
      <c r="AC3" s="199">
        <v>0</v>
      </c>
      <c r="AD3" s="199">
        <v>0.22485510636426431</v>
      </c>
      <c r="AE3" s="201">
        <v>-0.17222459708874105</v>
      </c>
    </row>
    <row r="4" spans="1:31" customFormat="1" x14ac:dyDescent="0.25">
      <c r="A4" s="198" t="s">
        <v>438</v>
      </c>
      <c r="B4" s="199">
        <v>5.2475610000000001</v>
      </c>
      <c r="C4" s="199">
        <v>5.2356780000000001</v>
      </c>
      <c r="D4" s="199">
        <v>5.2879350000000001</v>
      </c>
      <c r="E4" s="199">
        <v>5.1622640000000004</v>
      </c>
      <c r="F4" s="199">
        <v>5.1607830000000003</v>
      </c>
      <c r="G4" s="200">
        <v>2.1939999999993631E-3</v>
      </c>
      <c r="H4" s="199">
        <v>3.0732999999999677E-2</v>
      </c>
      <c r="I4" s="199">
        <v>7.9813000000000578E-2</v>
      </c>
      <c r="J4" s="199">
        <v>0.21363999999999983</v>
      </c>
      <c r="K4" s="201">
        <v>0.22403700000000004</v>
      </c>
      <c r="L4" s="200">
        <v>-1.1461999999999861E-2</v>
      </c>
      <c r="M4" s="199">
        <v>-7.6817000000000135E-2</v>
      </c>
      <c r="N4" s="199">
        <v>-6.0828999999999134E-2</v>
      </c>
      <c r="O4" s="199">
        <v>-9.0226999999999613E-2</v>
      </c>
      <c r="P4" s="201">
        <v>-0.12202100000000016</v>
      </c>
      <c r="Q4" s="200">
        <v>-7.089999999996266E-4</v>
      </c>
      <c r="R4" s="199">
        <v>3.9817000000000213E-2</v>
      </c>
      <c r="S4" s="199">
        <v>9.4009999999999039E-2</v>
      </c>
      <c r="T4" s="199">
        <v>2.4555000000000327E-2</v>
      </c>
      <c r="U4" s="201">
        <v>6.1962000000000295E-2</v>
      </c>
      <c r="V4" s="200">
        <v>-0.13880915091901969</v>
      </c>
      <c r="W4" s="199">
        <v>-0.1033875144062284</v>
      </c>
      <c r="X4" s="199">
        <v>-0.11847312054830805</v>
      </c>
      <c r="Y4" s="199">
        <v>0</v>
      </c>
      <c r="Z4" s="201">
        <v>0</v>
      </c>
      <c r="AA4" s="200">
        <v>0</v>
      </c>
      <c r="AB4" s="199">
        <v>0</v>
      </c>
      <c r="AC4" s="199">
        <v>0</v>
      </c>
      <c r="AD4" s="199">
        <v>-0.39230763676325875</v>
      </c>
      <c r="AE4" s="201">
        <v>-0.45668915750930505</v>
      </c>
    </row>
    <row r="5" spans="1:31" customFormat="1" x14ac:dyDescent="0.25">
      <c r="A5" s="236"/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  <c r="Z5" s="199"/>
      <c r="AA5" s="199"/>
      <c r="AB5" s="199"/>
      <c r="AC5" s="199"/>
      <c r="AD5" s="199"/>
      <c r="AE5" s="199"/>
    </row>
    <row r="6" spans="1:31" customFormat="1" x14ac:dyDescent="0.25">
      <c r="A6" s="203" t="s">
        <v>46</v>
      </c>
      <c r="D6" s="1"/>
      <c r="G6" s="203" t="s">
        <v>47</v>
      </c>
    </row>
    <row r="7" spans="1:31" customFormat="1" x14ac:dyDescent="0.25"/>
    <row r="8" spans="1:31" customFormat="1" ht="15" customHeight="1" x14ac:dyDescent="0.25"/>
    <row r="9" spans="1:31" customFormat="1" x14ac:dyDescent="0.25"/>
    <row r="10" spans="1:31" customFormat="1" x14ac:dyDescent="0.25"/>
    <row r="11" spans="1:31" customFormat="1" x14ac:dyDescent="0.25"/>
    <row r="12" spans="1:31" customFormat="1" x14ac:dyDescent="0.25"/>
    <row r="13" spans="1:31" customFormat="1" x14ac:dyDescent="0.25"/>
    <row r="14" spans="1:31" customFormat="1" x14ac:dyDescent="0.25"/>
    <row r="15" spans="1:31" customFormat="1" x14ac:dyDescent="0.25"/>
    <row r="16" spans="1:31" customFormat="1" x14ac:dyDescent="0.25"/>
    <row r="17" customFormat="1" x14ac:dyDescent="0.25"/>
    <row r="18" customFormat="1" x14ac:dyDescent="0.25"/>
  </sheetData>
  <mergeCells count="7">
    <mergeCell ref="AA1:AE1"/>
    <mergeCell ref="A1:A2"/>
    <mergeCell ref="B1:F1"/>
    <mergeCell ref="G1:K1"/>
    <mergeCell ref="L1:P1"/>
    <mergeCell ref="Q1:U1"/>
    <mergeCell ref="V1:Z1"/>
  </mergeCells>
  <pageMargins left="0.7" right="0.7" top="0.75" bottom="0.75" header="0.3" footer="0.3"/>
  <pageSetup paperSize="9"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F2ACF-D451-4079-B404-DDB6172780C5}">
  <dimension ref="A1:O9"/>
  <sheetViews>
    <sheetView showGridLines="0" workbookViewId="0">
      <selection activeCell="O26" sqref="O26"/>
    </sheetView>
  </sheetViews>
  <sheetFormatPr defaultRowHeight="15" x14ac:dyDescent="0.25"/>
  <cols>
    <col min="1" max="1" width="30.42578125" customWidth="1"/>
  </cols>
  <sheetData>
    <row r="1" spans="1:15" x14ac:dyDescent="0.25">
      <c r="A1" s="214"/>
      <c r="B1" s="215">
        <v>2024</v>
      </c>
      <c r="C1" s="215">
        <v>2025</v>
      </c>
      <c r="D1" s="215">
        <v>2026</v>
      </c>
      <c r="E1" s="215">
        <v>2027</v>
      </c>
      <c r="F1" s="215">
        <v>2028</v>
      </c>
      <c r="I1" s="203" t="s">
        <v>439</v>
      </c>
      <c r="J1" s="213"/>
      <c r="O1" s="203" t="s">
        <v>440</v>
      </c>
    </row>
    <row r="2" spans="1:15" x14ac:dyDescent="0.25">
      <c r="A2" s="216" t="s">
        <v>441</v>
      </c>
      <c r="B2" s="217">
        <v>1.53517607123608</v>
      </c>
      <c r="C2" s="217">
        <v>0.70265493055917128</v>
      </c>
      <c r="D2" s="217">
        <v>-0.47305328528164825</v>
      </c>
      <c r="E2" s="217">
        <v>1.8017272440042085</v>
      </c>
      <c r="F2" s="217">
        <v>-0.1776213433031375</v>
      </c>
      <c r="H2" s="218"/>
      <c r="I2" s="219"/>
      <c r="J2" s="218"/>
    </row>
    <row r="3" spans="1:15" x14ac:dyDescent="0.25">
      <c r="A3" s="220" t="s">
        <v>442</v>
      </c>
      <c r="B3" s="231">
        <v>-0.40075629999999995</v>
      </c>
      <c r="C3" s="231">
        <v>-0.58917379999999997</v>
      </c>
      <c r="D3" s="231">
        <v>-0.54967820000000001</v>
      </c>
      <c r="E3" s="231">
        <v>-4.63668E-2</v>
      </c>
      <c r="F3" s="231">
        <v>3.3233600000000002E-2</v>
      </c>
      <c r="H3" s="77"/>
      <c r="I3" s="77"/>
      <c r="J3" s="77"/>
    </row>
    <row r="4" spans="1:15" x14ac:dyDescent="0.25">
      <c r="I4" s="221"/>
    </row>
    <row r="6" spans="1:15" x14ac:dyDescent="0.25">
      <c r="A6" s="214"/>
      <c r="B6" s="232">
        <v>2024</v>
      </c>
      <c r="C6" s="232">
        <v>2025</v>
      </c>
      <c r="D6" s="232">
        <v>2026</v>
      </c>
      <c r="E6" s="232">
        <v>2027</v>
      </c>
      <c r="F6" s="232">
        <v>2028</v>
      </c>
    </row>
    <row r="7" spans="1:15" x14ac:dyDescent="0.25">
      <c r="A7" s="220" t="s">
        <v>443</v>
      </c>
      <c r="B7" s="233">
        <v>1.979946637545402</v>
      </c>
      <c r="C7" s="233">
        <v>1.6454719267325015</v>
      </c>
      <c r="D7" s="233">
        <v>1.8618690857109033</v>
      </c>
      <c r="E7" s="233">
        <v>1.8374959811283793</v>
      </c>
      <c r="F7" s="233">
        <v>1.7786179138865637</v>
      </c>
    </row>
    <row r="8" spans="1:15" x14ac:dyDescent="0.25">
      <c r="A8" s="220" t="s">
        <v>444</v>
      </c>
      <c r="B8" s="233">
        <v>0.49007237637809387</v>
      </c>
      <c r="C8" s="233">
        <v>1.596644501184491</v>
      </c>
      <c r="D8" s="233">
        <v>1.8259949784079268</v>
      </c>
      <c r="E8" s="233">
        <v>0</v>
      </c>
      <c r="F8" s="233">
        <v>0</v>
      </c>
    </row>
    <row r="9" spans="1:15" x14ac:dyDescent="0.25">
      <c r="A9" s="222" t="s">
        <v>707</v>
      </c>
      <c r="B9" s="234">
        <v>2.4700190139234959</v>
      </c>
      <c r="C9" s="234">
        <v>3.2421164279169918</v>
      </c>
      <c r="D9" s="234">
        <v>3.6878640641188309</v>
      </c>
      <c r="E9" s="234">
        <v>1.8374959811283793</v>
      </c>
      <c r="F9" s="234">
        <v>1.7786179138865637</v>
      </c>
    </row>
  </sheetData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28E8C-A08D-4BDE-805A-E545EAAED0ED}">
  <sheetPr codeName="Hárok40"/>
  <dimension ref="A1:Q20"/>
  <sheetViews>
    <sheetView showGridLines="0" zoomScaleNormal="100" workbookViewId="0">
      <selection sqref="A1:D1"/>
    </sheetView>
  </sheetViews>
  <sheetFormatPr defaultColWidth="8.85546875" defaultRowHeight="15" x14ac:dyDescent="0.25"/>
  <cols>
    <col min="1" max="1" width="16.7109375" style="14" customWidth="1"/>
    <col min="2" max="3" width="12.28515625" style="14" customWidth="1"/>
    <col min="4" max="4" width="12.140625" style="14" customWidth="1"/>
    <col min="5" max="6" width="12.28515625" style="14" customWidth="1"/>
    <col min="7" max="16384" width="8.85546875" style="14"/>
  </cols>
  <sheetData>
    <row r="1" spans="1:17" x14ac:dyDescent="0.25">
      <c r="A1" s="1"/>
      <c r="B1" s="1"/>
      <c r="C1" s="1"/>
      <c r="D1" s="1"/>
      <c r="E1" s="1"/>
      <c r="F1" s="1"/>
      <c r="G1" s="1"/>
      <c r="H1" s="462"/>
      <c r="I1" s="609" t="s">
        <v>483</v>
      </c>
      <c r="J1" s="610"/>
      <c r="K1" s="610"/>
      <c r="L1" s="610"/>
      <c r="M1" s="610"/>
      <c r="N1" s="610"/>
      <c r="O1" s="610"/>
      <c r="P1" s="610"/>
      <c r="Q1" s="611"/>
    </row>
    <row r="2" spans="1:17" ht="48" x14ac:dyDescent="0.25">
      <c r="A2" s="463"/>
      <c r="B2" s="464" t="s">
        <v>446</v>
      </c>
      <c r="C2" s="464" t="s">
        <v>447</v>
      </c>
      <c r="D2" s="464" t="s">
        <v>448</v>
      </c>
      <c r="E2" s="464" t="s">
        <v>484</v>
      </c>
      <c r="F2" s="464" t="s">
        <v>485</v>
      </c>
      <c r="G2" s="1"/>
      <c r="H2" s="462"/>
    </row>
    <row r="3" spans="1:17" x14ac:dyDescent="0.25">
      <c r="A3" t="s">
        <v>486</v>
      </c>
      <c r="B3" s="224">
        <v>-5.97</v>
      </c>
      <c r="C3" s="224">
        <f>B3-D3</f>
        <v>-5.42</v>
      </c>
      <c r="D3" s="224">
        <f>E3+F3</f>
        <v>-0.55000000000000004</v>
      </c>
      <c r="E3" s="224">
        <v>0</v>
      </c>
      <c r="F3" s="224">
        <f>-0.55</f>
        <v>-0.55000000000000004</v>
      </c>
      <c r="G3" s="1"/>
      <c r="H3" s="462"/>
    </row>
    <row r="4" spans="1:17" x14ac:dyDescent="0.25">
      <c r="A4" t="s">
        <v>487</v>
      </c>
      <c r="B4" s="224">
        <v>-5.79</v>
      </c>
      <c r="C4" s="224">
        <f>B4-D4</f>
        <v>-4.915</v>
      </c>
      <c r="D4" s="224">
        <f>E4+F4</f>
        <v>-0.875</v>
      </c>
      <c r="E4" s="224">
        <v>-5.8000000000000003E-2</v>
      </c>
      <c r="F4" s="224">
        <v>-0.81699999999999995</v>
      </c>
      <c r="G4" s="1"/>
      <c r="H4" s="462"/>
    </row>
    <row r="5" spans="1:17" x14ac:dyDescent="0.25">
      <c r="A5" t="s">
        <v>260</v>
      </c>
      <c r="B5" s="224">
        <v>-5.81</v>
      </c>
      <c r="C5" s="224">
        <f>B5-D5</f>
        <v>-4.8999999999999995</v>
      </c>
      <c r="D5" s="224">
        <f>E5+F5</f>
        <v>-0.90999999999999992</v>
      </c>
      <c r="E5" s="224">
        <v>-7.5999999999999998E-2</v>
      </c>
      <c r="F5" s="224">
        <v>-0.83399999999999996</v>
      </c>
      <c r="G5" s="1"/>
      <c r="H5" s="462"/>
    </row>
    <row r="6" spans="1:17" x14ac:dyDescent="0.25">
      <c r="A6" s="1"/>
      <c r="B6" s="1"/>
      <c r="C6" s="1"/>
      <c r="D6" s="1"/>
      <c r="E6" s="1"/>
      <c r="F6" s="1"/>
      <c r="G6" s="1"/>
      <c r="H6" s="462"/>
    </row>
    <row r="7" spans="1:17" x14ac:dyDescent="0.25">
      <c r="A7" s="1"/>
      <c r="B7" s="1"/>
      <c r="C7" s="1"/>
      <c r="D7" s="1"/>
      <c r="E7" s="1"/>
      <c r="F7" s="1"/>
      <c r="G7" s="1"/>
      <c r="H7" s="462"/>
    </row>
    <row r="8" spans="1:17" x14ac:dyDescent="0.25">
      <c r="A8" s="1"/>
      <c r="B8" s="1"/>
      <c r="C8" s="1"/>
      <c r="D8" s="1"/>
      <c r="E8" s="1"/>
      <c r="F8" s="1"/>
      <c r="G8" s="1"/>
      <c r="H8" s="462"/>
    </row>
    <row r="9" spans="1:17" x14ac:dyDescent="0.25">
      <c r="A9" s="1"/>
      <c r="B9" s="1"/>
      <c r="C9" s="1"/>
      <c r="D9" s="1"/>
      <c r="E9" s="1"/>
      <c r="F9" s="1"/>
      <c r="G9" s="1"/>
      <c r="H9" s="462"/>
    </row>
    <row r="10" spans="1:17" x14ac:dyDescent="0.25">
      <c r="A10" s="1"/>
      <c r="B10" s="1"/>
      <c r="C10" s="1"/>
      <c r="D10" s="1"/>
      <c r="E10" s="1"/>
      <c r="F10" s="1"/>
      <c r="G10" s="1"/>
      <c r="H10" s="462"/>
    </row>
    <row r="11" spans="1:17" x14ac:dyDescent="0.25">
      <c r="A11" s="1"/>
      <c r="B11" s="1"/>
      <c r="C11" s="1"/>
      <c r="D11" s="1"/>
      <c r="E11" s="1"/>
      <c r="F11" s="1"/>
      <c r="G11" s="1"/>
      <c r="H11" s="462"/>
    </row>
    <row r="12" spans="1:17" x14ac:dyDescent="0.25">
      <c r="A12" s="1"/>
      <c r="B12" s="1"/>
      <c r="C12" s="1"/>
      <c r="D12" s="1"/>
      <c r="E12" s="1"/>
      <c r="F12" s="1"/>
      <c r="G12" s="1"/>
      <c r="H12" s="462"/>
    </row>
    <row r="13" spans="1:17" x14ac:dyDescent="0.25">
      <c r="A13" s="1"/>
      <c r="B13" s="1"/>
      <c r="C13" s="1"/>
      <c r="D13" s="1"/>
      <c r="E13" s="1"/>
      <c r="F13" s="1"/>
      <c r="G13" s="1"/>
      <c r="H13" s="462"/>
    </row>
    <row r="14" spans="1:17" x14ac:dyDescent="0.25">
      <c r="A14" s="1"/>
      <c r="B14" s="1"/>
      <c r="C14" s="1"/>
      <c r="D14" s="1"/>
      <c r="E14" s="1"/>
      <c r="F14" s="1"/>
      <c r="G14" s="1"/>
      <c r="H14" s="462"/>
    </row>
    <row r="15" spans="1:17" x14ac:dyDescent="0.25">
      <c r="A15" s="1"/>
      <c r="B15" s="1"/>
      <c r="C15" s="1"/>
      <c r="D15" s="1"/>
      <c r="E15" s="1"/>
      <c r="F15" s="1"/>
      <c r="G15" s="1"/>
      <c r="H15" s="462"/>
    </row>
    <row r="16" spans="1:17" x14ac:dyDescent="0.25">
      <c r="A16" s="1"/>
      <c r="B16" s="1"/>
      <c r="C16" s="1"/>
      <c r="D16" s="1"/>
      <c r="E16" s="1"/>
      <c r="F16" s="1"/>
      <c r="G16" s="1"/>
      <c r="H16" s="462"/>
    </row>
    <row r="17" spans="1:17" x14ac:dyDescent="0.25">
      <c r="A17" s="1"/>
      <c r="B17" s="1"/>
      <c r="C17" s="1"/>
      <c r="D17" s="1"/>
      <c r="E17" s="1"/>
      <c r="F17" s="1"/>
      <c r="G17" s="1"/>
      <c r="H17" s="462"/>
      <c r="Q17" s="235" t="s">
        <v>488</v>
      </c>
    </row>
    <row r="18" spans="1:17" x14ac:dyDescent="0.25">
      <c r="A18" s="1"/>
      <c r="B18" s="1"/>
      <c r="C18" s="1"/>
      <c r="D18" s="1"/>
      <c r="E18" s="1"/>
      <c r="F18" s="1"/>
      <c r="G18" s="1"/>
      <c r="H18" s="462"/>
    </row>
    <row r="19" spans="1:17" x14ac:dyDescent="0.25">
      <c r="A19" s="1"/>
      <c r="B19" s="1"/>
      <c r="C19" s="1"/>
      <c r="D19" s="1"/>
      <c r="E19" s="1"/>
      <c r="F19" s="1"/>
      <c r="G19" s="1"/>
      <c r="H19" s="462"/>
    </row>
    <row r="20" spans="1:17" x14ac:dyDescent="0.25">
      <c r="A20" s="1"/>
      <c r="B20" s="1"/>
      <c r="C20" s="1"/>
      <c r="D20" s="1"/>
      <c r="E20" s="1"/>
      <c r="F20" s="1"/>
      <c r="G20" s="1"/>
      <c r="H20" s="462"/>
    </row>
  </sheetData>
  <mergeCells count="1">
    <mergeCell ref="I1:Q1"/>
  </mergeCells>
  <pageMargins left="0.7" right="0.7" top="0.75" bottom="0.75" header="0.3" footer="0.3"/>
  <pageSetup paperSize="9" orientation="portrait" verticalDpi="0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C35B4-8117-4989-9DB8-9236F3CA4BB8}">
  <dimension ref="A1:Q24"/>
  <sheetViews>
    <sheetView showGridLines="0" zoomScaleNormal="100" workbookViewId="0">
      <selection sqref="A1:D1"/>
    </sheetView>
  </sheetViews>
  <sheetFormatPr defaultColWidth="8.85546875" defaultRowHeight="15" x14ac:dyDescent="0.25"/>
  <cols>
    <col min="1" max="1" width="12.28515625" style="14" customWidth="1"/>
    <col min="2" max="4" width="11.140625" style="14" customWidth="1"/>
    <col min="5" max="6" width="11.28515625" style="14" customWidth="1"/>
    <col min="7" max="16384" width="8.85546875" style="14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612" t="s">
        <v>489</v>
      </c>
      <c r="J1" s="612"/>
      <c r="K1" s="612"/>
      <c r="L1" s="612"/>
      <c r="M1" s="612"/>
      <c r="N1" s="612"/>
      <c r="O1" s="612"/>
      <c r="P1" s="612"/>
      <c r="Q1" s="613"/>
    </row>
    <row r="2" spans="1:17" ht="48" x14ac:dyDescent="0.25">
      <c r="A2" s="468" t="s">
        <v>776</v>
      </c>
      <c r="B2" s="468" t="s">
        <v>446</v>
      </c>
      <c r="C2" s="468" t="s">
        <v>447</v>
      </c>
      <c r="D2" s="468" t="s">
        <v>448</v>
      </c>
      <c r="E2" s="468" t="s">
        <v>484</v>
      </c>
      <c r="F2" s="468" t="s">
        <v>485</v>
      </c>
      <c r="G2" s="1"/>
      <c r="H2" s="1"/>
      <c r="I2" s="462"/>
    </row>
    <row r="3" spans="1:17" x14ac:dyDescent="0.25">
      <c r="A3" s="465" t="s">
        <v>490</v>
      </c>
      <c r="B3" s="466">
        <v>-6.1</v>
      </c>
      <c r="C3" s="466">
        <f>B3-D3</f>
        <v>-5.1999999999999993</v>
      </c>
      <c r="D3" s="466">
        <f>E3+F3</f>
        <v>-0.9</v>
      </c>
      <c r="E3" s="466">
        <v>0</v>
      </c>
      <c r="F3" s="15">
        <v>-0.9</v>
      </c>
      <c r="G3" s="1"/>
      <c r="H3" s="1"/>
      <c r="I3" s="462"/>
    </row>
    <row r="4" spans="1:17" x14ac:dyDescent="0.25">
      <c r="A4" s="465" t="s">
        <v>491</v>
      </c>
      <c r="B4" s="466">
        <v>-5.9</v>
      </c>
      <c r="C4" s="466">
        <f t="shared" ref="C4:C12" si="0">B4-D4</f>
        <v>-5</v>
      </c>
      <c r="D4" s="466">
        <f t="shared" ref="D4:D12" si="1">E4+F4</f>
        <v>-0.9</v>
      </c>
      <c r="E4" s="466">
        <v>0</v>
      </c>
      <c r="F4" s="15">
        <v>-0.9</v>
      </c>
      <c r="G4" s="1"/>
      <c r="H4" s="1"/>
      <c r="I4" s="462"/>
    </row>
    <row r="5" spans="1:17" x14ac:dyDescent="0.25">
      <c r="A5" s="465" t="s">
        <v>492</v>
      </c>
      <c r="B5" s="466">
        <v>-5.8</v>
      </c>
      <c r="C5" s="466">
        <f t="shared" si="0"/>
        <v>-4.8999999999999995</v>
      </c>
      <c r="D5" s="466">
        <f t="shared" si="1"/>
        <v>-0.9</v>
      </c>
      <c r="E5" s="466">
        <v>0</v>
      </c>
      <c r="F5" s="15">
        <v>-0.9</v>
      </c>
      <c r="G5" s="1"/>
      <c r="H5" s="1"/>
      <c r="I5" s="462"/>
    </row>
    <row r="6" spans="1:17" x14ac:dyDescent="0.25">
      <c r="A6" s="465" t="s">
        <v>493</v>
      </c>
      <c r="B6" s="466">
        <v>-5.8</v>
      </c>
      <c r="C6" s="466">
        <f>B6-D6</f>
        <v>-4.8999999999999995</v>
      </c>
      <c r="D6" s="466">
        <f t="shared" si="1"/>
        <v>-0.9</v>
      </c>
      <c r="E6" s="466">
        <v>0</v>
      </c>
      <c r="F6" s="15">
        <v>-0.9</v>
      </c>
      <c r="G6" s="1"/>
      <c r="H6" s="1"/>
      <c r="I6" s="462"/>
    </row>
    <row r="7" spans="1:17" x14ac:dyDescent="0.25">
      <c r="A7" s="465" t="s">
        <v>494</v>
      </c>
      <c r="B7" s="466">
        <v>-5.7</v>
      </c>
      <c r="C7" s="466">
        <f>B7-D7</f>
        <v>-4.8</v>
      </c>
      <c r="D7" s="466">
        <f t="shared" si="1"/>
        <v>-0.9</v>
      </c>
      <c r="E7" s="466">
        <v>0</v>
      </c>
      <c r="F7" s="15">
        <v>-0.9</v>
      </c>
      <c r="G7" s="1"/>
      <c r="H7" s="1"/>
      <c r="I7" s="462"/>
    </row>
    <row r="8" spans="1:17" x14ac:dyDescent="0.25">
      <c r="A8" s="465" t="s">
        <v>495</v>
      </c>
      <c r="B8" s="466">
        <v>-5.4</v>
      </c>
      <c r="C8" s="466">
        <f>B8-D8</f>
        <v>-4.4000000000000004</v>
      </c>
      <c r="D8" s="466">
        <f t="shared" si="1"/>
        <v>-1</v>
      </c>
      <c r="E8" s="466">
        <v>-0.1</v>
      </c>
      <c r="F8" s="15">
        <v>-0.9</v>
      </c>
      <c r="G8" s="1"/>
      <c r="H8" s="1"/>
      <c r="I8" s="462"/>
    </row>
    <row r="9" spans="1:17" x14ac:dyDescent="0.25">
      <c r="A9" s="465" t="s">
        <v>496</v>
      </c>
      <c r="B9" s="466">
        <v>-5.5</v>
      </c>
      <c r="C9" s="466">
        <f>B9-D9</f>
        <v>-4.5</v>
      </c>
      <c r="D9" s="466">
        <f t="shared" si="1"/>
        <v>-1</v>
      </c>
      <c r="E9" s="466">
        <v>-0.1</v>
      </c>
      <c r="F9" s="15">
        <v>-0.9</v>
      </c>
      <c r="G9" s="1"/>
      <c r="H9" s="1"/>
      <c r="I9" s="462"/>
    </row>
    <row r="10" spans="1:17" x14ac:dyDescent="0.25">
      <c r="A10" s="465" t="s">
        <v>497</v>
      </c>
      <c r="B10" s="466">
        <v>-5.6</v>
      </c>
      <c r="C10" s="466">
        <f t="shared" si="0"/>
        <v>-4.5999999999999996</v>
      </c>
      <c r="D10" s="466">
        <f t="shared" si="1"/>
        <v>-1</v>
      </c>
      <c r="E10" s="466">
        <v>-0.1</v>
      </c>
      <c r="F10" s="15">
        <v>-0.9</v>
      </c>
      <c r="G10" s="1"/>
      <c r="H10" s="1"/>
      <c r="I10" s="462"/>
    </row>
    <row r="11" spans="1:17" x14ac:dyDescent="0.25">
      <c r="A11" s="465" t="s">
        <v>498</v>
      </c>
      <c r="B11" s="466">
        <v>-5.8</v>
      </c>
      <c r="C11" s="466">
        <f t="shared" si="0"/>
        <v>-4.8</v>
      </c>
      <c r="D11" s="466">
        <f t="shared" si="1"/>
        <v>-1</v>
      </c>
      <c r="E11" s="466">
        <v>-0.1</v>
      </c>
      <c r="F11" s="15">
        <v>-0.9</v>
      </c>
      <c r="G11" s="1"/>
      <c r="H11" s="1"/>
      <c r="I11" s="462"/>
    </row>
    <row r="12" spans="1:17" x14ac:dyDescent="0.25">
      <c r="A12" s="465" t="s">
        <v>499</v>
      </c>
      <c r="B12" s="466">
        <v>-5.8</v>
      </c>
      <c r="C12" s="466">
        <f t="shared" si="0"/>
        <v>-4.8999999999999995</v>
      </c>
      <c r="D12" s="466">
        <f t="shared" si="1"/>
        <v>-0.9</v>
      </c>
      <c r="E12" s="466">
        <v>-0.1</v>
      </c>
      <c r="F12" s="15">
        <v>-0.8</v>
      </c>
      <c r="G12" s="1"/>
      <c r="H12" s="1"/>
      <c r="I12" s="462"/>
    </row>
    <row r="13" spans="1:17" x14ac:dyDescent="0.25">
      <c r="A13" s="1"/>
      <c r="B13" s="1"/>
      <c r="C13" s="1"/>
      <c r="D13" s="1"/>
      <c r="E13" s="1"/>
      <c r="F13" s="1"/>
      <c r="G13" s="1"/>
      <c r="H13" s="1"/>
      <c r="I13" s="462"/>
    </row>
    <row r="14" spans="1:17" x14ac:dyDescent="0.25">
      <c r="A14" s="1"/>
      <c r="B14" s="1"/>
      <c r="C14" s="1"/>
      <c r="D14" s="1"/>
      <c r="E14" s="1"/>
      <c r="F14" s="1"/>
      <c r="G14" s="1"/>
      <c r="H14" s="1"/>
      <c r="I14" s="462"/>
    </row>
    <row r="15" spans="1:17" x14ac:dyDescent="0.25">
      <c r="A15" s="1"/>
      <c r="B15" s="1"/>
      <c r="C15" s="1"/>
      <c r="D15" s="1"/>
      <c r="E15" s="1"/>
      <c r="F15" s="1"/>
      <c r="G15" s="1"/>
      <c r="H15" s="1"/>
      <c r="I15" s="462"/>
      <c r="Q15" s="238" t="s">
        <v>488</v>
      </c>
    </row>
    <row r="16" spans="1:17" x14ac:dyDescent="0.25">
      <c r="A16" s="1"/>
      <c r="B16" s="1"/>
      <c r="C16" s="1"/>
      <c r="D16" s="1"/>
      <c r="E16" s="1"/>
      <c r="F16" s="1"/>
      <c r="G16" s="1"/>
      <c r="H16" s="1"/>
      <c r="I16" s="462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462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462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462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462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462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462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462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462"/>
    </row>
  </sheetData>
  <mergeCells count="1">
    <mergeCell ref="I1:Q1"/>
  </mergeCells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D11ED-551D-4B9D-9CCB-F4ADC1F51F77}">
  <dimension ref="A1:O898"/>
  <sheetViews>
    <sheetView showGridLines="0" workbookViewId="0">
      <selection sqref="A1:D1"/>
    </sheetView>
  </sheetViews>
  <sheetFormatPr defaultColWidth="8.85546875" defaultRowHeight="15" x14ac:dyDescent="0.25"/>
  <cols>
    <col min="1" max="1" width="13.42578125" style="14" bestFit="1" customWidth="1"/>
    <col min="2" max="2" width="11.140625" style="14" customWidth="1"/>
    <col min="3" max="4" width="10.85546875" style="14" customWidth="1"/>
    <col min="5" max="5" width="11" style="14" customWidth="1"/>
    <col min="6" max="6" width="10.42578125" style="14" customWidth="1"/>
    <col min="7" max="7" width="11.140625" style="14" customWidth="1"/>
    <col min="8" max="16384" width="8.85546875" style="14"/>
  </cols>
  <sheetData>
    <row r="1" spans="1:9" ht="42" customHeight="1" x14ac:dyDescent="0.25">
      <c r="A1" s="467"/>
      <c r="B1" s="468" t="s">
        <v>446</v>
      </c>
      <c r="C1" s="468" t="s">
        <v>447</v>
      </c>
      <c r="D1" s="468" t="s">
        <v>448</v>
      </c>
      <c r="E1" s="1"/>
      <c r="F1" s="293" t="s">
        <v>445</v>
      </c>
      <c r="G1" s="293"/>
      <c r="H1" s="293"/>
      <c r="I1" s="293"/>
    </row>
    <row r="2" spans="1:9" x14ac:dyDescent="0.25">
      <c r="A2" s="15" t="s">
        <v>449</v>
      </c>
      <c r="B2" s="466">
        <v>-4.5209689070786512</v>
      </c>
      <c r="C2" s="466">
        <v>-4.4878246426569959</v>
      </c>
      <c r="D2" s="470">
        <v>-3.3144264421655321E-2</v>
      </c>
      <c r="E2" s="1"/>
      <c r="F2" s="462"/>
    </row>
    <row r="3" spans="1:9" ht="14.45" customHeight="1" x14ac:dyDescent="0.25">
      <c r="A3" s="15" t="s">
        <v>450</v>
      </c>
      <c r="B3" s="466">
        <v>-4.7199999977126668</v>
      </c>
      <c r="C3" s="466">
        <v>-4.5413026589963783</v>
      </c>
      <c r="D3" s="470">
        <v>-0.17869733871628807</v>
      </c>
      <c r="E3" s="1"/>
      <c r="F3" s="462"/>
    </row>
    <row r="4" spans="1:9" ht="14.45" customHeight="1" x14ac:dyDescent="0.25">
      <c r="A4" s="15" t="s">
        <v>451</v>
      </c>
      <c r="B4" s="466">
        <v>-4.7</v>
      </c>
      <c r="C4" s="466">
        <v>-4.5213026612837117</v>
      </c>
      <c r="D4" s="470">
        <v>-0.17869733871628807</v>
      </c>
      <c r="E4" s="1"/>
      <c r="F4" s="462"/>
    </row>
    <row r="5" spans="1:9" ht="14.45" customHeight="1" x14ac:dyDescent="0.25">
      <c r="A5" s="15"/>
      <c r="B5" s="466"/>
      <c r="C5" s="470"/>
      <c r="D5" s="470"/>
      <c r="E5" s="1"/>
      <c r="F5" s="462"/>
    </row>
    <row r="6" spans="1:9" ht="14.45" customHeight="1" x14ac:dyDescent="0.25">
      <c r="A6" s="15" t="s">
        <v>452</v>
      </c>
      <c r="B6" s="466">
        <v>-4.8072662918849671</v>
      </c>
      <c r="C6" s="466">
        <v>-4.820846704903599</v>
      </c>
      <c r="D6" s="470">
        <v>1.3580413018631691E-2</v>
      </c>
      <c r="E6" s="1"/>
      <c r="F6" s="462"/>
    </row>
    <row r="7" spans="1:9" ht="14.45" customHeight="1" x14ac:dyDescent="0.25">
      <c r="A7" s="15" t="s">
        <v>453</v>
      </c>
      <c r="B7" s="466">
        <v>-4.1603331315413774</v>
      </c>
      <c r="C7" s="466">
        <v>-4.1603331315413774</v>
      </c>
      <c r="D7" s="470">
        <v>0</v>
      </c>
      <c r="E7" s="1"/>
      <c r="F7" s="462"/>
    </row>
    <row r="8" spans="1:9" ht="14.45" customHeight="1" x14ac:dyDescent="0.25">
      <c r="A8" s="15" t="s">
        <v>454</v>
      </c>
      <c r="B8" s="466">
        <v>-3.7</v>
      </c>
      <c r="C8" s="466">
        <v>-3.7</v>
      </c>
      <c r="D8" s="470">
        <v>0</v>
      </c>
      <c r="E8" s="1"/>
      <c r="F8" s="462"/>
    </row>
    <row r="9" spans="1:9" ht="14.45" customHeight="1" x14ac:dyDescent="0.25">
      <c r="A9" s="15"/>
      <c r="B9" s="466"/>
      <c r="C9" s="470"/>
      <c r="D9" s="470"/>
      <c r="E9" s="1"/>
      <c r="F9" s="462"/>
    </row>
    <row r="10" spans="1:9" ht="14.45" customHeight="1" x14ac:dyDescent="0.25">
      <c r="A10" s="15" t="s">
        <v>455</v>
      </c>
      <c r="B10" s="466">
        <v>-4.8804730753579832</v>
      </c>
      <c r="C10" s="466">
        <v>-4.8804730753579832</v>
      </c>
      <c r="D10" s="470">
        <v>0</v>
      </c>
      <c r="E10" s="1"/>
      <c r="F10" s="462"/>
    </row>
    <row r="11" spans="1:9" ht="14.45" customHeight="1" x14ac:dyDescent="0.25">
      <c r="A11" s="15" t="s">
        <v>456</v>
      </c>
      <c r="B11" s="466">
        <v>-4.8692673662959169</v>
      </c>
      <c r="C11" s="466">
        <v>-4.8692673662959169</v>
      </c>
      <c r="D11" s="470">
        <v>0</v>
      </c>
      <c r="E11" s="1"/>
      <c r="F11" s="462"/>
    </row>
    <row r="12" spans="1:9" ht="14.45" customHeight="1" x14ac:dyDescent="0.25">
      <c r="A12" s="15" t="s">
        <v>457</v>
      </c>
      <c r="B12" s="466">
        <v>-3</v>
      </c>
      <c r="C12" s="466">
        <v>-3</v>
      </c>
      <c r="D12" s="470">
        <v>0</v>
      </c>
      <c r="E12" s="1"/>
      <c r="F12" s="462"/>
    </row>
    <row r="13" spans="1:9" ht="14.45" customHeight="1" x14ac:dyDescent="0.25">
      <c r="A13" s="15"/>
      <c r="B13" s="466"/>
      <c r="C13" s="470"/>
      <c r="D13" s="471" t="s">
        <v>458</v>
      </c>
      <c r="E13" s="1"/>
      <c r="F13" s="462"/>
    </row>
    <row r="14" spans="1:9" ht="14.45" customHeight="1" x14ac:dyDescent="0.25">
      <c r="A14" s="15"/>
      <c r="B14" s="466"/>
      <c r="C14" s="466"/>
      <c r="D14" s="470"/>
      <c r="E14" s="1"/>
      <c r="F14" s="462"/>
    </row>
    <row r="15" spans="1:9" ht="14.45" customHeight="1" x14ac:dyDescent="0.25">
      <c r="A15" s="15"/>
      <c r="B15" s="466"/>
      <c r="C15" s="466"/>
      <c r="D15" s="470"/>
      <c r="E15" s="1"/>
      <c r="F15" s="462"/>
    </row>
    <row r="16" spans="1:9" ht="14.45" customHeight="1" x14ac:dyDescent="0.25">
      <c r="A16" s="1"/>
      <c r="B16" s="1"/>
      <c r="C16" s="1"/>
      <c r="D16" s="1"/>
      <c r="E16" s="1"/>
      <c r="F16" s="462"/>
    </row>
    <row r="17" spans="1:15" ht="14.45" customHeight="1" x14ac:dyDescent="0.25">
      <c r="A17" s="1"/>
      <c r="B17" s="1"/>
      <c r="C17" s="1"/>
      <c r="D17" s="1"/>
      <c r="E17" s="1"/>
      <c r="F17" s="462"/>
    </row>
    <row r="18" spans="1:15" ht="14.45" customHeight="1" x14ac:dyDescent="0.25">
      <c r="A18" s="1"/>
      <c r="B18" s="1"/>
      <c r="C18" s="1"/>
      <c r="D18" s="1"/>
      <c r="E18" s="1"/>
      <c r="F18" s="462"/>
    </row>
    <row r="19" spans="1:15" ht="14.45" customHeight="1" x14ac:dyDescent="0.25">
      <c r="A19" s="1"/>
      <c r="B19" s="1"/>
      <c r="C19" s="1"/>
      <c r="D19" s="1"/>
      <c r="E19" s="1"/>
      <c r="F19" s="462"/>
    </row>
    <row r="20" spans="1:15" ht="14.45" customHeight="1" x14ac:dyDescent="0.25">
      <c r="A20" s="1"/>
      <c r="B20" s="1"/>
      <c r="C20" s="1"/>
      <c r="D20" s="1"/>
      <c r="E20" s="1"/>
    </row>
    <row r="21" spans="1:15" ht="14.45" customHeight="1" x14ac:dyDescent="0.25">
      <c r="A21" s="1"/>
      <c r="B21" s="1"/>
      <c r="C21" s="1"/>
      <c r="D21" s="1"/>
      <c r="E21" s="1"/>
    </row>
    <row r="22" spans="1:15" ht="14.45" customHeight="1" x14ac:dyDescent="0.25">
      <c r="A22" s="469"/>
      <c r="B22" s="469"/>
      <c r="C22" s="469"/>
      <c r="D22" s="469"/>
      <c r="E22" s="1"/>
    </row>
    <row r="23" spans="1:15" ht="14.45" customHeight="1" x14ac:dyDescent="0.25">
      <c r="E23" s="469"/>
    </row>
    <row r="24" spans="1:15" ht="14.45" customHeight="1" x14ac:dyDescent="0.25"/>
    <row r="25" spans="1:15" ht="14.45" customHeight="1" x14ac:dyDescent="0.25"/>
    <row r="26" spans="1:15" ht="14.45" customHeight="1" x14ac:dyDescent="0.25"/>
    <row r="27" spans="1:15" ht="14.45" customHeight="1" x14ac:dyDescent="0.25"/>
    <row r="28" spans="1:15" ht="14.45" customHeight="1" x14ac:dyDescent="0.25">
      <c r="F28" s="190"/>
      <c r="G28" s="190"/>
      <c r="H28" s="190"/>
      <c r="I28" s="190"/>
      <c r="J28" s="190"/>
      <c r="K28" s="190"/>
      <c r="L28" s="190"/>
      <c r="M28" s="190"/>
      <c r="N28" s="190"/>
    </row>
    <row r="29" spans="1:15" ht="14.45" customHeight="1" x14ac:dyDescent="0.25"/>
    <row r="30" spans="1:15" ht="14.45" customHeight="1" x14ac:dyDescent="0.25">
      <c r="A30" s="190"/>
      <c r="B30" s="190"/>
      <c r="C30" s="190"/>
      <c r="D30" s="190"/>
    </row>
    <row r="31" spans="1:15" ht="14.45" customHeight="1" x14ac:dyDescent="0.25">
      <c r="E31" s="190"/>
      <c r="O31" s="190"/>
    </row>
    <row r="32" spans="1:15" ht="14.45" customHeight="1" x14ac:dyDescent="0.25"/>
    <row r="33" ht="14.45" customHeight="1" x14ac:dyDescent="0.25"/>
    <row r="34" ht="14.45" customHeight="1" x14ac:dyDescent="0.25"/>
    <row r="35" ht="14.45" customHeight="1" x14ac:dyDescent="0.25"/>
    <row r="36" ht="14.45" customHeight="1" x14ac:dyDescent="0.25"/>
    <row r="37" ht="14.45" customHeight="1" x14ac:dyDescent="0.25"/>
    <row r="38" ht="14.45" customHeight="1" x14ac:dyDescent="0.25"/>
    <row r="39" ht="14.45" customHeight="1" x14ac:dyDescent="0.25"/>
    <row r="40" ht="14.45" customHeight="1" x14ac:dyDescent="0.25"/>
    <row r="41" ht="14.45" customHeight="1" x14ac:dyDescent="0.25"/>
    <row r="42" ht="14.45" customHeight="1" x14ac:dyDescent="0.25"/>
    <row r="43" ht="14.45" customHeight="1" x14ac:dyDescent="0.25"/>
    <row r="44" ht="14.45" customHeight="1" x14ac:dyDescent="0.25"/>
    <row r="45" ht="14.45" customHeight="1" x14ac:dyDescent="0.25"/>
    <row r="46" ht="14.45" customHeight="1" x14ac:dyDescent="0.25"/>
    <row r="47" ht="14.45" customHeight="1" x14ac:dyDescent="0.25"/>
    <row r="48" ht="14.45" customHeight="1" x14ac:dyDescent="0.25"/>
    <row r="49" ht="14.45" customHeight="1" x14ac:dyDescent="0.25"/>
    <row r="50" ht="14.45" customHeight="1" x14ac:dyDescent="0.25"/>
    <row r="51" ht="14.45" customHeight="1" x14ac:dyDescent="0.25"/>
    <row r="52" ht="14.45" customHeight="1" x14ac:dyDescent="0.25"/>
    <row r="53" ht="14.45" customHeight="1" x14ac:dyDescent="0.25"/>
    <row r="54" ht="14.45" customHeight="1" x14ac:dyDescent="0.25"/>
    <row r="55" ht="14.45" customHeight="1" x14ac:dyDescent="0.25"/>
    <row r="56" ht="14.45" customHeight="1" x14ac:dyDescent="0.25"/>
    <row r="57" ht="14.45" customHeight="1" x14ac:dyDescent="0.25"/>
    <row r="58" ht="14.45" customHeight="1" x14ac:dyDescent="0.25"/>
    <row r="59" ht="14.45" customHeight="1" x14ac:dyDescent="0.25"/>
    <row r="60" ht="14.45" customHeight="1" x14ac:dyDescent="0.25"/>
    <row r="61" ht="14.45" customHeight="1" x14ac:dyDescent="0.25"/>
    <row r="62" ht="14.45" customHeight="1" x14ac:dyDescent="0.25"/>
    <row r="63" ht="14.45" customHeight="1" x14ac:dyDescent="0.25"/>
    <row r="64" ht="14.45" customHeight="1" x14ac:dyDescent="0.25"/>
    <row r="65" ht="14.45" customHeight="1" x14ac:dyDescent="0.25"/>
    <row r="66" ht="14.45" customHeight="1" x14ac:dyDescent="0.25"/>
    <row r="67" ht="14.45" customHeight="1" x14ac:dyDescent="0.25"/>
    <row r="68" ht="14.45" customHeight="1" x14ac:dyDescent="0.25"/>
    <row r="69" ht="14.45" customHeight="1" x14ac:dyDescent="0.25"/>
    <row r="70" ht="14.45" customHeight="1" x14ac:dyDescent="0.25"/>
    <row r="71" ht="14.45" customHeight="1" x14ac:dyDescent="0.25"/>
    <row r="72" ht="14.45" customHeight="1" x14ac:dyDescent="0.25"/>
    <row r="73" ht="14.45" customHeight="1" x14ac:dyDescent="0.25"/>
    <row r="74" ht="14.45" customHeight="1" x14ac:dyDescent="0.25"/>
    <row r="75" ht="14.45" customHeight="1" x14ac:dyDescent="0.25"/>
    <row r="76" ht="14.45" customHeight="1" x14ac:dyDescent="0.25"/>
    <row r="77" ht="14.45" customHeight="1" x14ac:dyDescent="0.25"/>
    <row r="78" ht="14.45" customHeight="1" x14ac:dyDescent="0.25"/>
    <row r="79" ht="14.45" customHeight="1" x14ac:dyDescent="0.25"/>
    <row r="80" ht="14.45" customHeight="1" x14ac:dyDescent="0.25"/>
    <row r="81" ht="14.45" customHeight="1" x14ac:dyDescent="0.25"/>
    <row r="82" ht="14.45" customHeight="1" x14ac:dyDescent="0.25"/>
    <row r="83" ht="14.45" customHeight="1" x14ac:dyDescent="0.25"/>
    <row r="84" ht="14.45" customHeight="1" x14ac:dyDescent="0.25"/>
    <row r="85" ht="14.45" customHeight="1" x14ac:dyDescent="0.25"/>
    <row r="86" ht="14.45" customHeight="1" x14ac:dyDescent="0.25"/>
    <row r="87" ht="14.45" customHeight="1" x14ac:dyDescent="0.25"/>
    <row r="88" ht="14.45" customHeight="1" x14ac:dyDescent="0.25"/>
    <row r="89" ht="14.45" customHeight="1" x14ac:dyDescent="0.25"/>
    <row r="90" ht="14.45" customHeight="1" x14ac:dyDescent="0.25"/>
    <row r="91" ht="14.45" customHeight="1" x14ac:dyDescent="0.25"/>
    <row r="92" ht="14.45" customHeight="1" x14ac:dyDescent="0.25"/>
    <row r="93" ht="14.45" customHeight="1" x14ac:dyDescent="0.25"/>
    <row r="94" ht="14.45" customHeight="1" x14ac:dyDescent="0.25"/>
    <row r="95" ht="14.45" customHeight="1" x14ac:dyDescent="0.25"/>
    <row r="96" ht="14.45" customHeight="1" x14ac:dyDescent="0.25"/>
    <row r="97" ht="14.45" customHeight="1" x14ac:dyDescent="0.25"/>
    <row r="98" ht="14.45" customHeight="1" x14ac:dyDescent="0.25"/>
    <row r="99" ht="14.45" customHeight="1" x14ac:dyDescent="0.25"/>
    <row r="100" ht="14.45" customHeight="1" x14ac:dyDescent="0.25"/>
    <row r="101" ht="14.45" customHeight="1" x14ac:dyDescent="0.25"/>
    <row r="102" ht="14.45" customHeight="1" x14ac:dyDescent="0.25"/>
    <row r="103" ht="14.45" customHeight="1" x14ac:dyDescent="0.25"/>
    <row r="104" ht="14.45" customHeight="1" x14ac:dyDescent="0.25"/>
    <row r="105" ht="14.45" customHeight="1" x14ac:dyDescent="0.25"/>
    <row r="106" ht="14.45" customHeight="1" x14ac:dyDescent="0.25"/>
    <row r="107" ht="14.45" customHeight="1" x14ac:dyDescent="0.25"/>
    <row r="108" ht="14.45" customHeight="1" x14ac:dyDescent="0.25"/>
    <row r="109" ht="14.45" customHeight="1" x14ac:dyDescent="0.25"/>
    <row r="110" ht="14.45" customHeight="1" x14ac:dyDescent="0.25"/>
    <row r="111" ht="14.45" customHeight="1" x14ac:dyDescent="0.25"/>
    <row r="112" ht="14.45" customHeight="1" x14ac:dyDescent="0.25"/>
    <row r="113" ht="14.45" customHeight="1" x14ac:dyDescent="0.25"/>
    <row r="114" ht="14.45" customHeight="1" x14ac:dyDescent="0.25"/>
    <row r="115" ht="14.45" customHeight="1" x14ac:dyDescent="0.25"/>
    <row r="116" ht="14.45" customHeight="1" x14ac:dyDescent="0.25"/>
    <row r="117" ht="14.45" customHeight="1" x14ac:dyDescent="0.25"/>
    <row r="118" ht="14.45" customHeight="1" x14ac:dyDescent="0.25"/>
    <row r="119" ht="14.45" customHeight="1" x14ac:dyDescent="0.25"/>
    <row r="120" ht="14.45" customHeight="1" x14ac:dyDescent="0.25"/>
    <row r="121" ht="14.45" customHeight="1" x14ac:dyDescent="0.25"/>
    <row r="122" ht="14.45" customHeight="1" x14ac:dyDescent="0.25"/>
    <row r="123" ht="14.45" customHeight="1" x14ac:dyDescent="0.25"/>
    <row r="124" ht="14.45" customHeight="1" x14ac:dyDescent="0.25"/>
    <row r="125" ht="14.45" customHeight="1" x14ac:dyDescent="0.25"/>
    <row r="126" ht="14.45" customHeight="1" x14ac:dyDescent="0.25"/>
    <row r="127" ht="14.45" customHeight="1" x14ac:dyDescent="0.25"/>
    <row r="128" ht="14.45" customHeight="1" x14ac:dyDescent="0.25"/>
    <row r="129" ht="14.45" customHeight="1" x14ac:dyDescent="0.25"/>
    <row r="130" ht="14.45" customHeight="1" x14ac:dyDescent="0.25"/>
    <row r="131" ht="14.45" customHeight="1" x14ac:dyDescent="0.25"/>
    <row r="132" ht="14.45" customHeight="1" x14ac:dyDescent="0.25"/>
    <row r="133" ht="14.45" customHeight="1" x14ac:dyDescent="0.25"/>
    <row r="134" ht="14.45" customHeight="1" x14ac:dyDescent="0.25"/>
    <row r="135" ht="14.45" customHeight="1" x14ac:dyDescent="0.25"/>
    <row r="136" ht="14.45" customHeight="1" x14ac:dyDescent="0.25"/>
    <row r="137" ht="14.45" customHeight="1" x14ac:dyDescent="0.25"/>
    <row r="138" ht="14.45" customHeight="1" x14ac:dyDescent="0.25"/>
    <row r="139" ht="14.45" customHeight="1" x14ac:dyDescent="0.25"/>
    <row r="140" ht="14.45" customHeight="1" x14ac:dyDescent="0.25"/>
    <row r="141" ht="14.45" customHeight="1" x14ac:dyDescent="0.25"/>
    <row r="142" ht="14.45" customHeight="1" x14ac:dyDescent="0.25"/>
    <row r="143" ht="14.45" customHeight="1" x14ac:dyDescent="0.25"/>
    <row r="144" ht="14.45" customHeight="1" x14ac:dyDescent="0.25"/>
    <row r="145" ht="14.45" customHeight="1" x14ac:dyDescent="0.25"/>
    <row r="146" ht="14.45" customHeight="1" x14ac:dyDescent="0.25"/>
    <row r="147" ht="14.45" customHeight="1" x14ac:dyDescent="0.25"/>
    <row r="148" ht="14.45" customHeight="1" x14ac:dyDescent="0.25"/>
    <row r="149" ht="14.45" customHeight="1" x14ac:dyDescent="0.25"/>
    <row r="150" ht="14.45" customHeight="1" x14ac:dyDescent="0.25"/>
    <row r="151" ht="14.45" customHeight="1" x14ac:dyDescent="0.25"/>
    <row r="152" ht="14.45" customHeight="1" x14ac:dyDescent="0.25"/>
    <row r="153" ht="14.45" customHeight="1" x14ac:dyDescent="0.25"/>
    <row r="154" ht="14.45" customHeight="1" x14ac:dyDescent="0.25"/>
    <row r="155" ht="14.45" customHeight="1" x14ac:dyDescent="0.25"/>
    <row r="156" ht="14.45" customHeight="1" x14ac:dyDescent="0.25"/>
    <row r="157" ht="14.45" customHeight="1" x14ac:dyDescent="0.25"/>
    <row r="158" ht="14.45" customHeight="1" x14ac:dyDescent="0.25"/>
    <row r="159" ht="14.45" customHeight="1" x14ac:dyDescent="0.25"/>
    <row r="160" ht="14.45" customHeight="1" x14ac:dyDescent="0.25"/>
    <row r="161" ht="14.45" customHeight="1" x14ac:dyDescent="0.25"/>
    <row r="162" ht="14.45" customHeight="1" x14ac:dyDescent="0.25"/>
    <row r="163" ht="14.45" customHeight="1" x14ac:dyDescent="0.25"/>
    <row r="164" ht="14.45" customHeight="1" x14ac:dyDescent="0.25"/>
    <row r="165" ht="14.45" customHeight="1" x14ac:dyDescent="0.25"/>
    <row r="166" ht="14.45" customHeight="1" x14ac:dyDescent="0.25"/>
    <row r="167" ht="14.45" customHeight="1" x14ac:dyDescent="0.25"/>
    <row r="168" ht="14.45" customHeight="1" x14ac:dyDescent="0.25"/>
    <row r="169" ht="14.45" customHeight="1" x14ac:dyDescent="0.25"/>
    <row r="170" ht="14.45" customHeight="1" x14ac:dyDescent="0.25"/>
    <row r="171" ht="14.45" customHeight="1" x14ac:dyDescent="0.25"/>
    <row r="172" ht="14.45" customHeight="1" x14ac:dyDescent="0.25"/>
    <row r="173" ht="14.45" customHeight="1" x14ac:dyDescent="0.25"/>
    <row r="174" ht="14.45" customHeight="1" x14ac:dyDescent="0.25"/>
    <row r="175" ht="14.45" customHeight="1" x14ac:dyDescent="0.25"/>
    <row r="176" ht="14.45" customHeight="1" x14ac:dyDescent="0.25"/>
    <row r="177" ht="14.45" customHeight="1" x14ac:dyDescent="0.25"/>
    <row r="178" ht="14.45" customHeight="1" x14ac:dyDescent="0.25"/>
    <row r="179" ht="14.45" customHeight="1" x14ac:dyDescent="0.25"/>
    <row r="180" ht="14.45" customHeight="1" x14ac:dyDescent="0.25"/>
    <row r="181" ht="14.45" customHeight="1" x14ac:dyDescent="0.25"/>
    <row r="182" ht="14.45" customHeight="1" x14ac:dyDescent="0.25"/>
    <row r="183" ht="14.45" customHeight="1" x14ac:dyDescent="0.25"/>
    <row r="184" ht="14.45" customHeight="1" x14ac:dyDescent="0.25"/>
    <row r="185" ht="14.45" customHeight="1" x14ac:dyDescent="0.25"/>
    <row r="186" ht="14.45" customHeight="1" x14ac:dyDescent="0.25"/>
    <row r="187" ht="14.45" customHeight="1" x14ac:dyDescent="0.25"/>
    <row r="188" ht="14.45" customHeight="1" x14ac:dyDescent="0.25"/>
    <row r="189" ht="14.45" customHeight="1" x14ac:dyDescent="0.25"/>
    <row r="190" ht="14.45" customHeight="1" x14ac:dyDescent="0.25"/>
    <row r="191" ht="14.45" customHeight="1" x14ac:dyDescent="0.25"/>
    <row r="192" ht="14.45" customHeight="1" x14ac:dyDescent="0.25"/>
    <row r="193" ht="14.45" customHeight="1" x14ac:dyDescent="0.25"/>
    <row r="194" ht="14.45" customHeight="1" x14ac:dyDescent="0.25"/>
    <row r="195" ht="14.45" customHeight="1" x14ac:dyDescent="0.25"/>
    <row r="196" ht="14.45" customHeight="1" x14ac:dyDescent="0.25"/>
    <row r="197" ht="14.45" customHeight="1" x14ac:dyDescent="0.25"/>
    <row r="198" ht="14.45" customHeight="1" x14ac:dyDescent="0.25"/>
    <row r="199" ht="14.45" customHeight="1" x14ac:dyDescent="0.25"/>
    <row r="200" ht="14.45" customHeight="1" x14ac:dyDescent="0.25"/>
    <row r="201" ht="14.45" customHeight="1" x14ac:dyDescent="0.25"/>
    <row r="202" ht="14.45" customHeight="1" x14ac:dyDescent="0.25"/>
    <row r="203" ht="14.45" customHeight="1" x14ac:dyDescent="0.25"/>
    <row r="204" ht="14.45" customHeight="1" x14ac:dyDescent="0.25"/>
    <row r="205" ht="14.45" customHeight="1" x14ac:dyDescent="0.25"/>
    <row r="206" ht="14.45" customHeight="1" x14ac:dyDescent="0.25"/>
    <row r="207" ht="14.45" customHeight="1" x14ac:dyDescent="0.25"/>
    <row r="208" ht="14.45" customHeight="1" x14ac:dyDescent="0.25"/>
    <row r="209" ht="14.45" customHeight="1" x14ac:dyDescent="0.25"/>
    <row r="210" ht="14.45" customHeight="1" x14ac:dyDescent="0.25"/>
    <row r="211" ht="14.45" customHeight="1" x14ac:dyDescent="0.25"/>
    <row r="212" ht="14.45" customHeight="1" x14ac:dyDescent="0.25"/>
    <row r="213" ht="14.45" customHeight="1" x14ac:dyDescent="0.25"/>
    <row r="214" ht="14.45" customHeight="1" x14ac:dyDescent="0.25"/>
    <row r="215" ht="14.45" customHeight="1" x14ac:dyDescent="0.25"/>
    <row r="216" ht="14.45" customHeight="1" x14ac:dyDescent="0.25"/>
    <row r="217" ht="14.45" customHeight="1" x14ac:dyDescent="0.25"/>
    <row r="218" ht="14.45" customHeight="1" x14ac:dyDescent="0.25"/>
    <row r="219" ht="14.45" customHeight="1" x14ac:dyDescent="0.25"/>
    <row r="220" ht="14.45" customHeight="1" x14ac:dyDescent="0.25"/>
    <row r="221" ht="14.45" customHeight="1" x14ac:dyDescent="0.25"/>
    <row r="222" ht="14.45" customHeight="1" x14ac:dyDescent="0.25"/>
    <row r="223" ht="14.45" customHeight="1" x14ac:dyDescent="0.25"/>
    <row r="224" ht="14.45" customHeight="1" x14ac:dyDescent="0.25"/>
    <row r="225" ht="14.45" customHeight="1" x14ac:dyDescent="0.25"/>
    <row r="226" ht="14.45" customHeight="1" x14ac:dyDescent="0.25"/>
    <row r="227" ht="14.45" customHeight="1" x14ac:dyDescent="0.25"/>
    <row r="228" ht="14.45" customHeight="1" x14ac:dyDescent="0.25"/>
    <row r="229" ht="14.45" customHeight="1" x14ac:dyDescent="0.25"/>
    <row r="230" ht="14.45" customHeight="1" x14ac:dyDescent="0.25"/>
    <row r="231" ht="14.45" customHeight="1" x14ac:dyDescent="0.25"/>
    <row r="232" ht="14.45" customHeight="1" x14ac:dyDescent="0.25"/>
    <row r="233" ht="14.45" customHeight="1" x14ac:dyDescent="0.25"/>
    <row r="234" ht="14.45" customHeight="1" x14ac:dyDescent="0.25"/>
    <row r="235" ht="14.45" customHeight="1" x14ac:dyDescent="0.25"/>
    <row r="236" ht="14.45" customHeight="1" x14ac:dyDescent="0.25"/>
    <row r="237" ht="14.45" customHeight="1" x14ac:dyDescent="0.25"/>
    <row r="238" ht="14.45" customHeight="1" x14ac:dyDescent="0.25"/>
    <row r="239" ht="14.45" customHeight="1" x14ac:dyDescent="0.25"/>
    <row r="240" ht="14.45" customHeight="1" x14ac:dyDescent="0.25"/>
    <row r="241" ht="14.45" customHeight="1" x14ac:dyDescent="0.25"/>
    <row r="242" ht="14.45" customHeight="1" x14ac:dyDescent="0.25"/>
    <row r="243" ht="14.45" customHeight="1" x14ac:dyDescent="0.25"/>
    <row r="244" ht="14.45" customHeight="1" x14ac:dyDescent="0.25"/>
    <row r="245" ht="14.45" customHeight="1" x14ac:dyDescent="0.25"/>
    <row r="246" ht="14.45" customHeight="1" x14ac:dyDescent="0.25"/>
    <row r="247" ht="14.45" customHeight="1" x14ac:dyDescent="0.25"/>
    <row r="248" ht="14.45" customHeight="1" x14ac:dyDescent="0.25"/>
    <row r="249" ht="14.45" customHeight="1" x14ac:dyDescent="0.25"/>
    <row r="250" ht="14.45" customHeight="1" x14ac:dyDescent="0.25"/>
    <row r="251" ht="14.45" customHeight="1" x14ac:dyDescent="0.25"/>
    <row r="252" ht="14.45" customHeight="1" x14ac:dyDescent="0.25"/>
    <row r="253" ht="14.45" customHeight="1" x14ac:dyDescent="0.25"/>
    <row r="254" ht="14.45" customHeight="1" x14ac:dyDescent="0.25"/>
    <row r="255" ht="14.45" customHeight="1" x14ac:dyDescent="0.25"/>
    <row r="256" ht="14.45" customHeight="1" x14ac:dyDescent="0.25"/>
    <row r="257" ht="14.45" customHeight="1" x14ac:dyDescent="0.25"/>
    <row r="258" ht="14.45" customHeight="1" x14ac:dyDescent="0.25"/>
    <row r="259" ht="14.45" customHeight="1" x14ac:dyDescent="0.25"/>
    <row r="260" ht="14.45" customHeight="1" x14ac:dyDescent="0.25"/>
    <row r="261" ht="14.45" customHeight="1" x14ac:dyDescent="0.25"/>
    <row r="262" ht="14.45" customHeight="1" x14ac:dyDescent="0.25"/>
    <row r="263" ht="14.45" customHeight="1" x14ac:dyDescent="0.25"/>
    <row r="264" ht="14.45" customHeight="1" x14ac:dyDescent="0.25"/>
    <row r="265" ht="14.45" customHeight="1" x14ac:dyDescent="0.25"/>
    <row r="266" ht="14.45" customHeight="1" x14ac:dyDescent="0.25"/>
    <row r="267" ht="14.45" customHeight="1" x14ac:dyDescent="0.25"/>
    <row r="268" ht="14.45" customHeight="1" x14ac:dyDescent="0.25"/>
    <row r="269" ht="14.45" customHeight="1" x14ac:dyDescent="0.25"/>
    <row r="270" ht="14.45" customHeight="1" x14ac:dyDescent="0.25"/>
    <row r="271" ht="14.45" customHeight="1" x14ac:dyDescent="0.25"/>
    <row r="272" ht="14.45" customHeight="1" x14ac:dyDescent="0.25"/>
    <row r="273" ht="14.45" customHeight="1" x14ac:dyDescent="0.25"/>
    <row r="274" ht="14.45" customHeight="1" x14ac:dyDescent="0.25"/>
    <row r="275" ht="14.45" customHeight="1" x14ac:dyDescent="0.25"/>
    <row r="276" ht="14.45" customHeight="1" x14ac:dyDescent="0.25"/>
    <row r="277" ht="14.45" customHeight="1" x14ac:dyDescent="0.25"/>
    <row r="278" ht="14.45" customHeight="1" x14ac:dyDescent="0.25"/>
    <row r="279" ht="14.45" customHeight="1" x14ac:dyDescent="0.25"/>
    <row r="280" ht="14.45" customHeight="1" x14ac:dyDescent="0.25"/>
    <row r="281" ht="14.45" customHeight="1" x14ac:dyDescent="0.25"/>
    <row r="282" ht="14.45" customHeight="1" x14ac:dyDescent="0.25"/>
    <row r="283" ht="14.45" customHeight="1" x14ac:dyDescent="0.25"/>
    <row r="284" ht="14.45" customHeight="1" x14ac:dyDescent="0.25"/>
    <row r="285" ht="14.45" customHeight="1" x14ac:dyDescent="0.25"/>
    <row r="286" ht="14.45" customHeight="1" x14ac:dyDescent="0.25"/>
    <row r="287" ht="14.45" customHeight="1" x14ac:dyDescent="0.25"/>
    <row r="288" ht="14.45" customHeight="1" x14ac:dyDescent="0.25"/>
    <row r="289" ht="14.45" customHeight="1" x14ac:dyDescent="0.25"/>
    <row r="290" ht="14.45" customHeight="1" x14ac:dyDescent="0.25"/>
    <row r="291" ht="14.45" customHeight="1" x14ac:dyDescent="0.25"/>
    <row r="292" ht="14.45" customHeight="1" x14ac:dyDescent="0.25"/>
    <row r="293" ht="14.45" customHeight="1" x14ac:dyDescent="0.25"/>
    <row r="294" ht="14.45" customHeight="1" x14ac:dyDescent="0.25"/>
    <row r="295" ht="14.45" customHeight="1" x14ac:dyDescent="0.25"/>
    <row r="296" ht="14.45" customHeight="1" x14ac:dyDescent="0.25"/>
    <row r="297" ht="14.45" customHeight="1" x14ac:dyDescent="0.25"/>
    <row r="298" ht="14.45" customHeight="1" x14ac:dyDescent="0.25"/>
    <row r="299" ht="14.45" customHeight="1" x14ac:dyDescent="0.25"/>
    <row r="300" ht="14.45" customHeight="1" x14ac:dyDescent="0.25"/>
    <row r="301" ht="14.45" customHeight="1" x14ac:dyDescent="0.25"/>
    <row r="302" ht="14.45" customHeight="1" x14ac:dyDescent="0.25"/>
    <row r="303" ht="14.45" customHeight="1" x14ac:dyDescent="0.25"/>
    <row r="304" ht="14.45" customHeight="1" x14ac:dyDescent="0.25"/>
    <row r="305" ht="14.45" customHeight="1" x14ac:dyDescent="0.25"/>
    <row r="306" ht="14.45" customHeight="1" x14ac:dyDescent="0.25"/>
    <row r="307" ht="14.45" customHeight="1" x14ac:dyDescent="0.25"/>
    <row r="308" ht="14.45" customHeight="1" x14ac:dyDescent="0.25"/>
    <row r="309" ht="14.45" customHeight="1" x14ac:dyDescent="0.25"/>
    <row r="310" ht="14.45" customHeight="1" x14ac:dyDescent="0.25"/>
    <row r="311" ht="14.45" customHeight="1" x14ac:dyDescent="0.25"/>
    <row r="312" ht="14.45" customHeight="1" x14ac:dyDescent="0.25"/>
    <row r="313" ht="14.45" customHeight="1" x14ac:dyDescent="0.25"/>
    <row r="314" ht="14.45" customHeight="1" x14ac:dyDescent="0.25"/>
    <row r="315" ht="14.45" customHeight="1" x14ac:dyDescent="0.25"/>
    <row r="316" ht="14.45" customHeight="1" x14ac:dyDescent="0.25"/>
    <row r="317" ht="14.45" customHeight="1" x14ac:dyDescent="0.25"/>
    <row r="318" ht="14.45" customHeight="1" x14ac:dyDescent="0.25"/>
    <row r="319" ht="14.45" customHeight="1" x14ac:dyDescent="0.25"/>
    <row r="320" ht="14.45" customHeight="1" x14ac:dyDescent="0.25"/>
    <row r="321" ht="14.45" customHeight="1" x14ac:dyDescent="0.25"/>
    <row r="322" ht="14.45" customHeight="1" x14ac:dyDescent="0.25"/>
    <row r="323" ht="14.45" customHeight="1" x14ac:dyDescent="0.25"/>
    <row r="324" ht="14.45" customHeight="1" x14ac:dyDescent="0.25"/>
    <row r="325" ht="14.45" customHeight="1" x14ac:dyDescent="0.25"/>
    <row r="326" ht="14.45" customHeight="1" x14ac:dyDescent="0.25"/>
    <row r="327" ht="14.45" customHeight="1" x14ac:dyDescent="0.25"/>
    <row r="328" ht="14.45" customHeight="1" x14ac:dyDescent="0.25"/>
    <row r="329" ht="14.45" customHeight="1" x14ac:dyDescent="0.25"/>
    <row r="330" ht="14.45" customHeight="1" x14ac:dyDescent="0.25"/>
    <row r="331" ht="14.45" customHeight="1" x14ac:dyDescent="0.25"/>
    <row r="332" ht="14.45" customHeight="1" x14ac:dyDescent="0.25"/>
    <row r="333" ht="14.45" customHeight="1" x14ac:dyDescent="0.25"/>
    <row r="334" ht="14.45" customHeight="1" x14ac:dyDescent="0.25"/>
    <row r="335" ht="14.45" customHeight="1" x14ac:dyDescent="0.25"/>
    <row r="336" ht="14.45" customHeight="1" x14ac:dyDescent="0.25"/>
    <row r="337" ht="14.45" customHeight="1" x14ac:dyDescent="0.25"/>
    <row r="338" ht="14.45" customHeight="1" x14ac:dyDescent="0.25"/>
    <row r="339" ht="14.45" customHeight="1" x14ac:dyDescent="0.25"/>
    <row r="340" ht="14.45" customHeight="1" x14ac:dyDescent="0.25"/>
    <row r="341" ht="14.45" customHeight="1" x14ac:dyDescent="0.25"/>
    <row r="342" ht="14.45" customHeight="1" x14ac:dyDescent="0.25"/>
    <row r="343" ht="14.45" customHeight="1" x14ac:dyDescent="0.25"/>
    <row r="344" ht="14.45" customHeight="1" x14ac:dyDescent="0.25"/>
    <row r="345" ht="14.45" customHeight="1" x14ac:dyDescent="0.25"/>
    <row r="346" ht="14.45" customHeight="1" x14ac:dyDescent="0.25"/>
    <row r="347" ht="14.45" customHeight="1" x14ac:dyDescent="0.25"/>
    <row r="348" ht="14.45" customHeight="1" x14ac:dyDescent="0.25"/>
    <row r="349" ht="14.45" customHeight="1" x14ac:dyDescent="0.25"/>
    <row r="350" ht="14.45" customHeight="1" x14ac:dyDescent="0.25"/>
    <row r="351" ht="14.45" customHeight="1" x14ac:dyDescent="0.25"/>
    <row r="352" ht="14.45" customHeight="1" x14ac:dyDescent="0.25"/>
    <row r="353" ht="14.45" customHeight="1" x14ac:dyDescent="0.25"/>
    <row r="354" ht="14.45" customHeight="1" x14ac:dyDescent="0.25"/>
    <row r="355" ht="14.45" customHeight="1" x14ac:dyDescent="0.25"/>
    <row r="356" ht="14.45" customHeight="1" x14ac:dyDescent="0.25"/>
    <row r="357" ht="14.45" customHeight="1" x14ac:dyDescent="0.25"/>
    <row r="358" ht="14.45" customHeight="1" x14ac:dyDescent="0.25"/>
    <row r="359" ht="14.45" customHeight="1" x14ac:dyDescent="0.25"/>
    <row r="360" ht="14.45" customHeight="1" x14ac:dyDescent="0.25"/>
    <row r="361" ht="14.45" customHeight="1" x14ac:dyDescent="0.25"/>
    <row r="362" ht="14.45" customHeight="1" x14ac:dyDescent="0.25"/>
    <row r="363" ht="14.45" customHeight="1" x14ac:dyDescent="0.25"/>
    <row r="364" ht="14.45" customHeight="1" x14ac:dyDescent="0.25"/>
    <row r="365" ht="14.45" customHeight="1" x14ac:dyDescent="0.25"/>
    <row r="366" ht="14.45" customHeight="1" x14ac:dyDescent="0.25"/>
    <row r="367" ht="14.45" customHeight="1" x14ac:dyDescent="0.25"/>
    <row r="368" ht="14.45" customHeight="1" x14ac:dyDescent="0.25"/>
    <row r="369" ht="14.45" customHeight="1" x14ac:dyDescent="0.25"/>
    <row r="370" ht="14.45" customHeight="1" x14ac:dyDescent="0.25"/>
    <row r="371" ht="14.45" customHeight="1" x14ac:dyDescent="0.25"/>
    <row r="372" ht="14.45" customHeight="1" x14ac:dyDescent="0.25"/>
    <row r="373" ht="14.45" customHeight="1" x14ac:dyDescent="0.25"/>
    <row r="374" ht="14.45" customHeight="1" x14ac:dyDescent="0.25"/>
    <row r="375" ht="14.45" customHeight="1" x14ac:dyDescent="0.25"/>
    <row r="376" ht="14.45" customHeight="1" x14ac:dyDescent="0.25"/>
    <row r="377" ht="14.45" customHeight="1" x14ac:dyDescent="0.25"/>
    <row r="378" ht="14.45" customHeight="1" x14ac:dyDescent="0.25"/>
    <row r="379" ht="14.45" customHeight="1" x14ac:dyDescent="0.25"/>
    <row r="380" ht="14.45" customHeight="1" x14ac:dyDescent="0.25"/>
    <row r="381" ht="14.45" customHeight="1" x14ac:dyDescent="0.25"/>
    <row r="382" ht="14.45" customHeight="1" x14ac:dyDescent="0.25"/>
    <row r="383" ht="14.45" customHeight="1" x14ac:dyDescent="0.25"/>
    <row r="384" ht="14.45" customHeight="1" x14ac:dyDescent="0.25"/>
    <row r="385" ht="14.45" customHeight="1" x14ac:dyDescent="0.25"/>
    <row r="386" ht="14.45" customHeight="1" x14ac:dyDescent="0.25"/>
    <row r="387" ht="14.45" customHeight="1" x14ac:dyDescent="0.25"/>
    <row r="388" ht="14.45" customHeight="1" x14ac:dyDescent="0.25"/>
    <row r="389" ht="14.45" customHeight="1" x14ac:dyDescent="0.25"/>
    <row r="390" ht="14.45" customHeight="1" x14ac:dyDescent="0.25"/>
    <row r="391" ht="14.45" customHeight="1" x14ac:dyDescent="0.25"/>
    <row r="392" ht="14.45" customHeight="1" x14ac:dyDescent="0.25"/>
    <row r="393" ht="14.45" customHeight="1" x14ac:dyDescent="0.25"/>
    <row r="394" ht="14.45" customHeight="1" x14ac:dyDescent="0.25"/>
    <row r="395" ht="14.45" customHeight="1" x14ac:dyDescent="0.25"/>
    <row r="396" ht="14.45" customHeight="1" x14ac:dyDescent="0.25"/>
    <row r="397" ht="14.45" customHeight="1" x14ac:dyDescent="0.25"/>
    <row r="398" ht="14.45" customHeight="1" x14ac:dyDescent="0.25"/>
    <row r="399" ht="14.45" customHeight="1" x14ac:dyDescent="0.25"/>
    <row r="400" ht="14.45" customHeight="1" x14ac:dyDescent="0.25"/>
    <row r="401" ht="14.45" customHeight="1" x14ac:dyDescent="0.25"/>
    <row r="402" ht="14.45" customHeight="1" x14ac:dyDescent="0.25"/>
    <row r="403" ht="14.45" customHeight="1" x14ac:dyDescent="0.25"/>
    <row r="404" ht="14.45" customHeight="1" x14ac:dyDescent="0.25"/>
    <row r="405" ht="14.45" customHeight="1" x14ac:dyDescent="0.25"/>
    <row r="406" ht="14.45" customHeight="1" x14ac:dyDescent="0.25"/>
    <row r="407" ht="14.45" customHeight="1" x14ac:dyDescent="0.25"/>
    <row r="408" ht="14.45" customHeight="1" x14ac:dyDescent="0.25"/>
    <row r="409" ht="14.45" customHeight="1" x14ac:dyDescent="0.25"/>
    <row r="410" ht="14.45" customHeight="1" x14ac:dyDescent="0.25"/>
    <row r="411" ht="14.45" customHeight="1" x14ac:dyDescent="0.25"/>
    <row r="412" ht="14.45" customHeight="1" x14ac:dyDescent="0.25"/>
    <row r="413" ht="14.45" customHeight="1" x14ac:dyDescent="0.25"/>
    <row r="414" ht="14.45" customHeight="1" x14ac:dyDescent="0.25"/>
    <row r="415" ht="14.45" customHeight="1" x14ac:dyDescent="0.25"/>
    <row r="416" ht="14.45" customHeight="1" x14ac:dyDescent="0.25"/>
    <row r="417" ht="14.45" customHeight="1" x14ac:dyDescent="0.25"/>
    <row r="418" ht="14.45" customHeight="1" x14ac:dyDescent="0.25"/>
    <row r="419" ht="14.45" customHeight="1" x14ac:dyDescent="0.25"/>
    <row r="420" ht="14.45" customHeight="1" x14ac:dyDescent="0.25"/>
    <row r="421" ht="14.45" customHeight="1" x14ac:dyDescent="0.25"/>
    <row r="422" ht="14.45" customHeight="1" x14ac:dyDescent="0.25"/>
    <row r="423" ht="14.45" customHeight="1" x14ac:dyDescent="0.25"/>
    <row r="424" ht="14.45" customHeight="1" x14ac:dyDescent="0.25"/>
    <row r="425" ht="14.45" customHeight="1" x14ac:dyDescent="0.25"/>
    <row r="426" ht="14.45" customHeight="1" x14ac:dyDescent="0.25"/>
    <row r="427" ht="14.45" customHeight="1" x14ac:dyDescent="0.25"/>
    <row r="428" ht="14.45" customHeight="1" x14ac:dyDescent="0.25"/>
    <row r="429" ht="14.45" customHeight="1" x14ac:dyDescent="0.25"/>
    <row r="430" ht="14.45" customHeight="1" x14ac:dyDescent="0.25"/>
    <row r="431" ht="14.45" customHeight="1" x14ac:dyDescent="0.25"/>
    <row r="432" ht="14.45" customHeight="1" x14ac:dyDescent="0.25"/>
    <row r="433" ht="14.45" customHeight="1" x14ac:dyDescent="0.25"/>
    <row r="434" ht="14.45" customHeight="1" x14ac:dyDescent="0.25"/>
    <row r="435" ht="14.45" customHeight="1" x14ac:dyDescent="0.25"/>
    <row r="436" ht="14.45" customHeight="1" x14ac:dyDescent="0.25"/>
    <row r="437" ht="14.45" customHeight="1" x14ac:dyDescent="0.25"/>
    <row r="438" ht="14.45" customHeight="1" x14ac:dyDescent="0.25"/>
    <row r="439" ht="14.45" customHeight="1" x14ac:dyDescent="0.25"/>
    <row r="440" ht="14.45" customHeight="1" x14ac:dyDescent="0.25"/>
    <row r="441" ht="14.45" customHeight="1" x14ac:dyDescent="0.25"/>
    <row r="442" ht="14.45" customHeight="1" x14ac:dyDescent="0.25"/>
    <row r="443" ht="14.45" customHeight="1" x14ac:dyDescent="0.25"/>
    <row r="444" ht="14.45" customHeight="1" x14ac:dyDescent="0.25"/>
    <row r="445" ht="14.45" customHeight="1" x14ac:dyDescent="0.25"/>
    <row r="446" ht="14.45" customHeight="1" x14ac:dyDescent="0.25"/>
    <row r="447" ht="14.45" customHeight="1" x14ac:dyDescent="0.25"/>
    <row r="448" ht="14.45" customHeight="1" x14ac:dyDescent="0.25"/>
    <row r="449" ht="14.45" customHeight="1" x14ac:dyDescent="0.25"/>
    <row r="450" ht="14.45" customHeight="1" x14ac:dyDescent="0.25"/>
    <row r="451" ht="14.45" customHeight="1" x14ac:dyDescent="0.25"/>
    <row r="452" ht="14.45" customHeight="1" x14ac:dyDescent="0.25"/>
    <row r="453" ht="14.45" customHeight="1" x14ac:dyDescent="0.25"/>
    <row r="454" ht="14.45" customHeight="1" x14ac:dyDescent="0.25"/>
    <row r="455" ht="14.45" customHeight="1" x14ac:dyDescent="0.25"/>
    <row r="456" ht="14.45" customHeight="1" x14ac:dyDescent="0.25"/>
    <row r="457" ht="14.45" customHeight="1" x14ac:dyDescent="0.25"/>
    <row r="458" ht="14.45" customHeight="1" x14ac:dyDescent="0.25"/>
    <row r="459" ht="14.45" customHeight="1" x14ac:dyDescent="0.25"/>
    <row r="460" ht="14.45" customHeight="1" x14ac:dyDescent="0.25"/>
    <row r="461" ht="14.45" customHeight="1" x14ac:dyDescent="0.25"/>
    <row r="462" ht="14.45" customHeight="1" x14ac:dyDescent="0.25"/>
    <row r="463" ht="14.45" customHeight="1" x14ac:dyDescent="0.25"/>
    <row r="464" ht="14.45" customHeight="1" x14ac:dyDescent="0.25"/>
    <row r="465" ht="14.45" customHeight="1" x14ac:dyDescent="0.25"/>
    <row r="466" ht="14.45" customHeight="1" x14ac:dyDescent="0.25"/>
    <row r="467" ht="14.45" customHeight="1" x14ac:dyDescent="0.25"/>
    <row r="468" ht="14.45" customHeight="1" x14ac:dyDescent="0.25"/>
    <row r="469" ht="14.45" customHeight="1" x14ac:dyDescent="0.25"/>
    <row r="470" ht="14.45" customHeight="1" x14ac:dyDescent="0.25"/>
    <row r="471" ht="14.45" customHeight="1" x14ac:dyDescent="0.25"/>
    <row r="472" ht="14.45" customHeight="1" x14ac:dyDescent="0.25"/>
    <row r="473" ht="14.45" customHeight="1" x14ac:dyDescent="0.25"/>
    <row r="474" ht="14.45" customHeight="1" x14ac:dyDescent="0.25"/>
    <row r="475" ht="14.45" customHeight="1" x14ac:dyDescent="0.25"/>
    <row r="476" ht="14.45" customHeight="1" x14ac:dyDescent="0.25"/>
    <row r="477" ht="14.45" customHeight="1" x14ac:dyDescent="0.25"/>
    <row r="478" ht="14.45" customHeight="1" x14ac:dyDescent="0.25"/>
    <row r="479" ht="14.45" customHeight="1" x14ac:dyDescent="0.25"/>
    <row r="480" ht="14.45" customHeight="1" x14ac:dyDescent="0.25"/>
    <row r="481" ht="14.45" customHeight="1" x14ac:dyDescent="0.25"/>
    <row r="482" ht="14.45" customHeight="1" x14ac:dyDescent="0.25"/>
    <row r="483" ht="14.45" customHeight="1" x14ac:dyDescent="0.25"/>
    <row r="484" ht="14.45" customHeight="1" x14ac:dyDescent="0.25"/>
    <row r="485" ht="14.45" customHeight="1" x14ac:dyDescent="0.25"/>
    <row r="486" ht="14.45" customHeight="1" x14ac:dyDescent="0.25"/>
    <row r="487" ht="14.45" customHeight="1" x14ac:dyDescent="0.25"/>
    <row r="488" ht="14.45" customHeight="1" x14ac:dyDescent="0.25"/>
    <row r="489" ht="14.45" customHeight="1" x14ac:dyDescent="0.25"/>
    <row r="490" ht="14.45" customHeight="1" x14ac:dyDescent="0.25"/>
    <row r="491" ht="14.45" customHeight="1" x14ac:dyDescent="0.25"/>
    <row r="492" ht="14.45" customHeight="1" x14ac:dyDescent="0.25"/>
    <row r="493" ht="14.45" customHeight="1" x14ac:dyDescent="0.25"/>
    <row r="494" ht="14.45" customHeight="1" x14ac:dyDescent="0.25"/>
    <row r="495" ht="14.45" customHeight="1" x14ac:dyDescent="0.25"/>
    <row r="496" ht="14.45" customHeight="1" x14ac:dyDescent="0.25"/>
    <row r="497" ht="14.45" customHeight="1" x14ac:dyDescent="0.25"/>
    <row r="498" ht="14.45" customHeight="1" x14ac:dyDescent="0.25"/>
    <row r="499" ht="14.45" customHeight="1" x14ac:dyDescent="0.25"/>
    <row r="500" ht="14.45" customHeight="1" x14ac:dyDescent="0.25"/>
    <row r="501" ht="14.45" customHeight="1" x14ac:dyDescent="0.25"/>
    <row r="502" ht="14.45" customHeight="1" x14ac:dyDescent="0.25"/>
    <row r="503" ht="14.45" customHeight="1" x14ac:dyDescent="0.25"/>
    <row r="504" ht="14.45" customHeight="1" x14ac:dyDescent="0.25"/>
    <row r="505" ht="14.45" customHeight="1" x14ac:dyDescent="0.25"/>
    <row r="506" ht="14.45" customHeight="1" x14ac:dyDescent="0.25"/>
    <row r="507" ht="14.45" customHeight="1" x14ac:dyDescent="0.25"/>
    <row r="508" ht="14.45" customHeight="1" x14ac:dyDescent="0.25"/>
    <row r="509" ht="14.45" customHeight="1" x14ac:dyDescent="0.25"/>
    <row r="510" ht="14.45" customHeight="1" x14ac:dyDescent="0.25"/>
    <row r="511" ht="14.45" customHeight="1" x14ac:dyDescent="0.25"/>
    <row r="512" ht="14.45" customHeight="1" x14ac:dyDescent="0.25"/>
    <row r="513" ht="14.45" customHeight="1" x14ac:dyDescent="0.25"/>
    <row r="514" ht="14.45" customHeight="1" x14ac:dyDescent="0.25"/>
    <row r="515" ht="14.45" customHeight="1" x14ac:dyDescent="0.25"/>
    <row r="516" ht="14.45" customHeight="1" x14ac:dyDescent="0.25"/>
    <row r="517" ht="14.45" customHeight="1" x14ac:dyDescent="0.25"/>
    <row r="518" ht="14.45" customHeight="1" x14ac:dyDescent="0.25"/>
    <row r="519" ht="14.45" customHeight="1" x14ac:dyDescent="0.25"/>
    <row r="520" ht="14.45" customHeight="1" x14ac:dyDescent="0.25"/>
    <row r="521" ht="14.45" customHeight="1" x14ac:dyDescent="0.25"/>
    <row r="522" ht="14.45" customHeight="1" x14ac:dyDescent="0.25"/>
    <row r="523" ht="14.45" customHeight="1" x14ac:dyDescent="0.25"/>
    <row r="524" ht="14.45" customHeight="1" x14ac:dyDescent="0.25"/>
    <row r="525" ht="14.45" customHeight="1" x14ac:dyDescent="0.25"/>
    <row r="526" ht="14.45" customHeight="1" x14ac:dyDescent="0.25"/>
    <row r="527" ht="14.45" customHeight="1" x14ac:dyDescent="0.25"/>
    <row r="528" ht="14.45" customHeight="1" x14ac:dyDescent="0.25"/>
    <row r="529" ht="14.45" customHeight="1" x14ac:dyDescent="0.25"/>
    <row r="530" ht="14.45" customHeight="1" x14ac:dyDescent="0.25"/>
    <row r="531" ht="14.45" customHeight="1" x14ac:dyDescent="0.25"/>
    <row r="532" ht="14.45" customHeight="1" x14ac:dyDescent="0.25"/>
    <row r="533" ht="14.45" customHeight="1" x14ac:dyDescent="0.25"/>
    <row r="534" ht="14.45" customHeight="1" x14ac:dyDescent="0.25"/>
    <row r="535" ht="14.45" customHeight="1" x14ac:dyDescent="0.25"/>
    <row r="536" ht="14.45" customHeight="1" x14ac:dyDescent="0.25"/>
    <row r="537" ht="14.45" customHeight="1" x14ac:dyDescent="0.25"/>
    <row r="538" ht="14.45" customHeight="1" x14ac:dyDescent="0.25"/>
    <row r="539" ht="14.45" customHeight="1" x14ac:dyDescent="0.25"/>
    <row r="540" ht="14.45" customHeight="1" x14ac:dyDescent="0.25"/>
    <row r="541" ht="14.45" customHeight="1" x14ac:dyDescent="0.25"/>
    <row r="542" ht="14.45" customHeight="1" x14ac:dyDescent="0.25"/>
    <row r="543" ht="14.45" customHeight="1" x14ac:dyDescent="0.25"/>
    <row r="544" ht="14.45" customHeight="1" x14ac:dyDescent="0.25"/>
    <row r="545" ht="14.45" customHeight="1" x14ac:dyDescent="0.25"/>
    <row r="546" ht="14.45" customHeight="1" x14ac:dyDescent="0.25"/>
    <row r="547" ht="14.45" customHeight="1" x14ac:dyDescent="0.25"/>
    <row r="548" ht="14.45" customHeight="1" x14ac:dyDescent="0.25"/>
    <row r="549" ht="14.45" customHeight="1" x14ac:dyDescent="0.25"/>
    <row r="550" ht="14.45" customHeight="1" x14ac:dyDescent="0.25"/>
    <row r="551" ht="14.45" customHeight="1" x14ac:dyDescent="0.25"/>
    <row r="552" ht="14.45" customHeight="1" x14ac:dyDescent="0.25"/>
    <row r="553" ht="14.45" customHeight="1" x14ac:dyDescent="0.25"/>
    <row r="554" ht="14.45" customHeight="1" x14ac:dyDescent="0.25"/>
    <row r="555" ht="14.45" customHeight="1" x14ac:dyDescent="0.25"/>
    <row r="556" ht="14.45" customHeight="1" x14ac:dyDescent="0.25"/>
    <row r="557" ht="14.45" customHeight="1" x14ac:dyDescent="0.25"/>
    <row r="558" ht="14.45" customHeight="1" x14ac:dyDescent="0.25"/>
    <row r="559" ht="14.45" customHeight="1" x14ac:dyDescent="0.25"/>
    <row r="560" ht="14.45" customHeight="1" x14ac:dyDescent="0.25"/>
    <row r="561" ht="14.45" customHeight="1" x14ac:dyDescent="0.25"/>
    <row r="562" ht="14.45" customHeight="1" x14ac:dyDescent="0.25"/>
    <row r="563" ht="14.45" customHeight="1" x14ac:dyDescent="0.25"/>
    <row r="564" ht="14.45" customHeight="1" x14ac:dyDescent="0.25"/>
    <row r="565" ht="14.45" customHeight="1" x14ac:dyDescent="0.25"/>
    <row r="566" ht="14.45" customHeight="1" x14ac:dyDescent="0.25"/>
    <row r="567" ht="14.45" customHeight="1" x14ac:dyDescent="0.25"/>
    <row r="568" ht="14.45" customHeight="1" x14ac:dyDescent="0.25"/>
    <row r="569" ht="14.45" customHeight="1" x14ac:dyDescent="0.25"/>
    <row r="570" ht="14.45" customHeight="1" x14ac:dyDescent="0.25"/>
    <row r="571" ht="14.45" customHeight="1" x14ac:dyDescent="0.25"/>
    <row r="572" ht="14.45" customHeight="1" x14ac:dyDescent="0.25"/>
    <row r="573" ht="14.45" customHeight="1" x14ac:dyDescent="0.25"/>
    <row r="574" ht="14.45" customHeight="1" x14ac:dyDescent="0.25"/>
    <row r="575" ht="14.45" customHeight="1" x14ac:dyDescent="0.25"/>
    <row r="576" ht="14.45" customHeight="1" x14ac:dyDescent="0.25"/>
    <row r="577" ht="14.45" customHeight="1" x14ac:dyDescent="0.25"/>
    <row r="578" ht="14.45" customHeight="1" x14ac:dyDescent="0.25"/>
    <row r="579" ht="14.45" customHeight="1" x14ac:dyDescent="0.25"/>
    <row r="580" ht="14.45" customHeight="1" x14ac:dyDescent="0.25"/>
    <row r="581" ht="14.45" customHeight="1" x14ac:dyDescent="0.25"/>
    <row r="582" ht="14.45" customHeight="1" x14ac:dyDescent="0.25"/>
    <row r="583" ht="14.45" customHeight="1" x14ac:dyDescent="0.25"/>
    <row r="584" ht="14.45" customHeight="1" x14ac:dyDescent="0.25"/>
    <row r="585" ht="14.45" customHeight="1" x14ac:dyDescent="0.25"/>
    <row r="586" ht="14.45" customHeight="1" x14ac:dyDescent="0.25"/>
    <row r="587" ht="14.45" customHeight="1" x14ac:dyDescent="0.25"/>
    <row r="588" ht="14.45" customHeight="1" x14ac:dyDescent="0.25"/>
    <row r="589" ht="14.45" customHeight="1" x14ac:dyDescent="0.25"/>
    <row r="590" ht="14.45" customHeight="1" x14ac:dyDescent="0.25"/>
    <row r="591" ht="14.45" customHeight="1" x14ac:dyDescent="0.25"/>
    <row r="592" ht="14.45" customHeight="1" x14ac:dyDescent="0.25"/>
    <row r="593" ht="14.45" customHeight="1" x14ac:dyDescent="0.25"/>
    <row r="594" ht="14.45" customHeight="1" x14ac:dyDescent="0.25"/>
    <row r="595" ht="14.45" customHeight="1" x14ac:dyDescent="0.25"/>
    <row r="596" ht="14.45" customHeight="1" x14ac:dyDescent="0.25"/>
    <row r="597" ht="14.45" customHeight="1" x14ac:dyDescent="0.25"/>
    <row r="598" ht="14.45" customHeight="1" x14ac:dyDescent="0.25"/>
    <row r="599" ht="14.45" customHeight="1" x14ac:dyDescent="0.25"/>
    <row r="600" ht="14.45" customHeight="1" x14ac:dyDescent="0.25"/>
    <row r="601" ht="14.45" customHeight="1" x14ac:dyDescent="0.25"/>
    <row r="602" ht="14.45" customHeight="1" x14ac:dyDescent="0.25"/>
    <row r="603" ht="14.45" customHeight="1" x14ac:dyDescent="0.25"/>
    <row r="604" ht="14.45" customHeight="1" x14ac:dyDescent="0.25"/>
    <row r="605" ht="14.45" customHeight="1" x14ac:dyDescent="0.25"/>
    <row r="606" ht="14.45" customHeight="1" x14ac:dyDescent="0.25"/>
    <row r="607" ht="14.45" customHeight="1" x14ac:dyDescent="0.25"/>
    <row r="608" ht="14.45" customHeight="1" x14ac:dyDescent="0.25"/>
    <row r="609" ht="14.45" customHeight="1" x14ac:dyDescent="0.25"/>
    <row r="610" ht="14.45" customHeight="1" x14ac:dyDescent="0.25"/>
    <row r="611" ht="14.45" customHeight="1" x14ac:dyDescent="0.25"/>
    <row r="612" ht="14.45" customHeight="1" x14ac:dyDescent="0.25"/>
    <row r="613" ht="14.45" customHeight="1" x14ac:dyDescent="0.25"/>
    <row r="614" ht="14.45" customHeight="1" x14ac:dyDescent="0.25"/>
    <row r="615" ht="14.45" customHeight="1" x14ac:dyDescent="0.25"/>
    <row r="616" ht="14.45" customHeight="1" x14ac:dyDescent="0.25"/>
    <row r="617" ht="14.45" customHeight="1" x14ac:dyDescent="0.25"/>
    <row r="618" ht="14.45" customHeight="1" x14ac:dyDescent="0.25"/>
    <row r="619" ht="14.45" customHeight="1" x14ac:dyDescent="0.25"/>
    <row r="620" ht="14.45" customHeight="1" x14ac:dyDescent="0.25"/>
    <row r="621" ht="14.45" customHeight="1" x14ac:dyDescent="0.25"/>
    <row r="622" ht="14.45" customHeight="1" x14ac:dyDescent="0.25"/>
    <row r="623" ht="14.45" customHeight="1" x14ac:dyDescent="0.25"/>
    <row r="624" ht="14.45" customHeight="1" x14ac:dyDescent="0.25"/>
    <row r="625" ht="14.45" customHeight="1" x14ac:dyDescent="0.25"/>
    <row r="626" ht="14.45" customHeight="1" x14ac:dyDescent="0.25"/>
    <row r="627" ht="14.45" customHeight="1" x14ac:dyDescent="0.25"/>
    <row r="628" ht="14.45" customHeight="1" x14ac:dyDescent="0.25"/>
    <row r="629" ht="14.45" customHeight="1" x14ac:dyDescent="0.25"/>
    <row r="630" ht="14.45" customHeight="1" x14ac:dyDescent="0.25"/>
    <row r="631" ht="14.45" customHeight="1" x14ac:dyDescent="0.25"/>
    <row r="632" ht="14.45" customHeight="1" x14ac:dyDescent="0.25"/>
    <row r="633" ht="14.45" customHeight="1" x14ac:dyDescent="0.25"/>
    <row r="634" ht="14.45" customHeight="1" x14ac:dyDescent="0.25"/>
    <row r="635" ht="14.45" customHeight="1" x14ac:dyDescent="0.25"/>
    <row r="636" ht="14.45" customHeight="1" x14ac:dyDescent="0.25"/>
    <row r="637" ht="14.45" customHeight="1" x14ac:dyDescent="0.25"/>
    <row r="638" ht="14.45" customHeight="1" x14ac:dyDescent="0.25"/>
    <row r="639" ht="14.45" customHeight="1" x14ac:dyDescent="0.25"/>
    <row r="640" ht="14.45" customHeight="1" x14ac:dyDescent="0.25"/>
    <row r="641" ht="14.45" customHeight="1" x14ac:dyDescent="0.25"/>
    <row r="642" ht="14.45" customHeight="1" x14ac:dyDescent="0.25"/>
    <row r="643" ht="14.45" customHeight="1" x14ac:dyDescent="0.25"/>
    <row r="644" ht="14.45" customHeight="1" x14ac:dyDescent="0.25"/>
    <row r="645" ht="14.45" customHeight="1" x14ac:dyDescent="0.25"/>
    <row r="646" ht="14.45" customHeight="1" x14ac:dyDescent="0.25"/>
    <row r="647" ht="14.45" customHeight="1" x14ac:dyDescent="0.25"/>
    <row r="648" ht="14.45" customHeight="1" x14ac:dyDescent="0.25"/>
    <row r="649" ht="14.45" customHeight="1" x14ac:dyDescent="0.25"/>
    <row r="650" ht="14.45" customHeight="1" x14ac:dyDescent="0.25"/>
    <row r="651" ht="14.45" customHeight="1" x14ac:dyDescent="0.25"/>
    <row r="652" ht="14.45" customHeight="1" x14ac:dyDescent="0.25"/>
    <row r="653" ht="14.45" customHeight="1" x14ac:dyDescent="0.25"/>
    <row r="654" ht="14.45" customHeight="1" x14ac:dyDescent="0.25"/>
    <row r="655" ht="14.45" customHeight="1" x14ac:dyDescent="0.25"/>
    <row r="656" ht="14.45" customHeight="1" x14ac:dyDescent="0.25"/>
    <row r="657" ht="14.45" customHeight="1" x14ac:dyDescent="0.25"/>
    <row r="658" ht="14.45" customHeight="1" x14ac:dyDescent="0.25"/>
    <row r="659" ht="14.45" customHeight="1" x14ac:dyDescent="0.25"/>
    <row r="660" ht="14.45" customHeight="1" x14ac:dyDescent="0.25"/>
    <row r="661" ht="14.45" customHeight="1" x14ac:dyDescent="0.25"/>
    <row r="662" ht="14.45" customHeight="1" x14ac:dyDescent="0.25"/>
    <row r="663" ht="14.45" customHeight="1" x14ac:dyDescent="0.25"/>
    <row r="664" ht="14.45" customHeight="1" x14ac:dyDescent="0.25"/>
    <row r="665" ht="14.45" customHeight="1" x14ac:dyDescent="0.25"/>
    <row r="666" ht="14.45" customHeight="1" x14ac:dyDescent="0.25"/>
    <row r="667" ht="14.45" customHeight="1" x14ac:dyDescent="0.25"/>
    <row r="668" ht="14.45" customHeight="1" x14ac:dyDescent="0.25"/>
    <row r="669" ht="14.45" customHeight="1" x14ac:dyDescent="0.25"/>
    <row r="670" ht="14.45" customHeight="1" x14ac:dyDescent="0.25"/>
    <row r="671" ht="14.45" customHeight="1" x14ac:dyDescent="0.25"/>
    <row r="672" ht="14.45" customHeight="1" x14ac:dyDescent="0.25"/>
    <row r="673" ht="14.45" customHeight="1" x14ac:dyDescent="0.25"/>
    <row r="674" ht="14.45" customHeight="1" x14ac:dyDescent="0.25"/>
    <row r="675" ht="14.45" customHeight="1" x14ac:dyDescent="0.25"/>
    <row r="676" ht="14.45" customHeight="1" x14ac:dyDescent="0.25"/>
    <row r="677" ht="14.45" customHeight="1" x14ac:dyDescent="0.25"/>
    <row r="678" ht="14.45" customHeight="1" x14ac:dyDescent="0.25"/>
    <row r="679" ht="14.45" customHeight="1" x14ac:dyDescent="0.25"/>
    <row r="680" ht="14.45" customHeight="1" x14ac:dyDescent="0.25"/>
    <row r="681" ht="14.45" customHeight="1" x14ac:dyDescent="0.25"/>
    <row r="682" ht="14.45" customHeight="1" x14ac:dyDescent="0.25"/>
    <row r="683" ht="14.45" customHeight="1" x14ac:dyDescent="0.25"/>
    <row r="684" ht="14.45" customHeight="1" x14ac:dyDescent="0.25"/>
    <row r="685" ht="14.45" customHeight="1" x14ac:dyDescent="0.25"/>
    <row r="686" ht="14.45" customHeight="1" x14ac:dyDescent="0.25"/>
    <row r="687" ht="14.45" customHeight="1" x14ac:dyDescent="0.25"/>
    <row r="688" ht="14.45" customHeight="1" x14ac:dyDescent="0.25"/>
    <row r="689" ht="14.45" customHeight="1" x14ac:dyDescent="0.25"/>
    <row r="690" ht="14.45" customHeight="1" x14ac:dyDescent="0.25"/>
    <row r="691" ht="14.45" customHeight="1" x14ac:dyDescent="0.25"/>
    <row r="692" ht="14.45" customHeight="1" x14ac:dyDescent="0.25"/>
    <row r="693" ht="14.45" customHeight="1" x14ac:dyDescent="0.25"/>
    <row r="694" ht="14.45" customHeight="1" x14ac:dyDescent="0.25"/>
    <row r="695" ht="14.45" customHeight="1" x14ac:dyDescent="0.25"/>
    <row r="696" ht="14.45" customHeight="1" x14ac:dyDescent="0.25"/>
    <row r="697" ht="14.45" customHeight="1" x14ac:dyDescent="0.25"/>
    <row r="698" ht="14.45" customHeight="1" x14ac:dyDescent="0.25"/>
    <row r="699" ht="14.45" customHeight="1" x14ac:dyDescent="0.25"/>
    <row r="700" ht="14.45" customHeight="1" x14ac:dyDescent="0.25"/>
    <row r="701" ht="14.45" customHeight="1" x14ac:dyDescent="0.25"/>
    <row r="702" ht="14.45" customHeight="1" x14ac:dyDescent="0.25"/>
    <row r="703" ht="14.45" customHeight="1" x14ac:dyDescent="0.25"/>
    <row r="704" ht="14.45" customHeight="1" x14ac:dyDescent="0.25"/>
    <row r="705" ht="14.45" customHeight="1" x14ac:dyDescent="0.25"/>
    <row r="706" ht="14.45" customHeight="1" x14ac:dyDescent="0.25"/>
    <row r="707" ht="14.45" customHeight="1" x14ac:dyDescent="0.25"/>
    <row r="708" ht="14.45" customHeight="1" x14ac:dyDescent="0.25"/>
    <row r="709" ht="14.45" customHeight="1" x14ac:dyDescent="0.25"/>
    <row r="710" ht="14.45" customHeight="1" x14ac:dyDescent="0.25"/>
    <row r="711" ht="14.45" customHeight="1" x14ac:dyDescent="0.25"/>
    <row r="712" ht="14.45" customHeight="1" x14ac:dyDescent="0.25"/>
    <row r="713" ht="14.45" customHeight="1" x14ac:dyDescent="0.25"/>
    <row r="714" ht="14.45" customHeight="1" x14ac:dyDescent="0.25"/>
    <row r="715" ht="14.45" customHeight="1" x14ac:dyDescent="0.25"/>
    <row r="716" ht="14.45" customHeight="1" x14ac:dyDescent="0.25"/>
    <row r="717" ht="14.45" customHeight="1" x14ac:dyDescent="0.25"/>
    <row r="718" ht="14.45" customHeight="1" x14ac:dyDescent="0.25"/>
    <row r="719" ht="14.45" customHeight="1" x14ac:dyDescent="0.25"/>
    <row r="720" ht="14.45" customHeight="1" x14ac:dyDescent="0.25"/>
    <row r="721" ht="14.45" customHeight="1" x14ac:dyDescent="0.25"/>
    <row r="722" ht="14.45" customHeight="1" x14ac:dyDescent="0.25"/>
    <row r="723" ht="14.45" customHeight="1" x14ac:dyDescent="0.25"/>
    <row r="724" ht="14.45" customHeight="1" x14ac:dyDescent="0.25"/>
    <row r="725" ht="14.45" customHeight="1" x14ac:dyDescent="0.25"/>
    <row r="726" ht="14.45" customHeight="1" x14ac:dyDescent="0.25"/>
    <row r="727" ht="14.45" customHeight="1" x14ac:dyDescent="0.25"/>
    <row r="728" ht="14.45" customHeight="1" x14ac:dyDescent="0.25"/>
    <row r="729" ht="14.45" customHeight="1" x14ac:dyDescent="0.25"/>
    <row r="730" ht="14.45" customHeight="1" x14ac:dyDescent="0.25"/>
    <row r="731" ht="14.45" customHeight="1" x14ac:dyDescent="0.25"/>
    <row r="732" ht="14.45" customHeight="1" x14ac:dyDescent="0.25"/>
    <row r="733" ht="14.45" customHeight="1" x14ac:dyDescent="0.25"/>
    <row r="734" ht="14.45" customHeight="1" x14ac:dyDescent="0.25"/>
    <row r="735" ht="14.45" customHeight="1" x14ac:dyDescent="0.25"/>
    <row r="736" ht="14.45" customHeight="1" x14ac:dyDescent="0.25"/>
    <row r="737" ht="14.45" customHeight="1" x14ac:dyDescent="0.25"/>
    <row r="738" ht="14.45" customHeight="1" x14ac:dyDescent="0.25"/>
    <row r="739" ht="14.45" customHeight="1" x14ac:dyDescent="0.25"/>
    <row r="740" ht="14.45" customHeight="1" x14ac:dyDescent="0.25"/>
    <row r="741" ht="14.45" customHeight="1" x14ac:dyDescent="0.25"/>
    <row r="742" ht="14.45" customHeight="1" x14ac:dyDescent="0.25"/>
    <row r="743" ht="14.45" customHeight="1" x14ac:dyDescent="0.25"/>
    <row r="744" ht="14.45" customHeight="1" x14ac:dyDescent="0.25"/>
    <row r="745" ht="14.45" customHeight="1" x14ac:dyDescent="0.25"/>
    <row r="746" ht="14.45" customHeight="1" x14ac:dyDescent="0.25"/>
    <row r="747" ht="14.45" customHeight="1" x14ac:dyDescent="0.25"/>
    <row r="748" ht="14.45" customHeight="1" x14ac:dyDescent="0.25"/>
    <row r="749" ht="14.45" customHeight="1" x14ac:dyDescent="0.25"/>
    <row r="750" ht="14.45" customHeight="1" x14ac:dyDescent="0.25"/>
    <row r="751" ht="14.45" customHeight="1" x14ac:dyDescent="0.25"/>
    <row r="752" ht="14.45" customHeight="1" x14ac:dyDescent="0.25"/>
    <row r="753" ht="14.45" customHeight="1" x14ac:dyDescent="0.25"/>
    <row r="754" ht="14.45" customHeight="1" x14ac:dyDescent="0.25"/>
    <row r="755" ht="14.45" customHeight="1" x14ac:dyDescent="0.25"/>
    <row r="756" ht="14.45" customHeight="1" x14ac:dyDescent="0.25"/>
    <row r="757" ht="14.45" customHeight="1" x14ac:dyDescent="0.25"/>
    <row r="758" ht="14.45" customHeight="1" x14ac:dyDescent="0.25"/>
    <row r="759" ht="14.45" customHeight="1" x14ac:dyDescent="0.25"/>
    <row r="760" ht="14.45" customHeight="1" x14ac:dyDescent="0.25"/>
    <row r="761" ht="14.45" customHeight="1" x14ac:dyDescent="0.25"/>
    <row r="762" ht="14.45" customHeight="1" x14ac:dyDescent="0.25"/>
    <row r="763" ht="14.45" customHeight="1" x14ac:dyDescent="0.25"/>
    <row r="764" ht="14.45" customHeight="1" x14ac:dyDescent="0.25"/>
    <row r="765" ht="14.45" customHeight="1" x14ac:dyDescent="0.25"/>
    <row r="766" ht="14.45" customHeight="1" x14ac:dyDescent="0.25"/>
    <row r="767" ht="14.45" customHeight="1" x14ac:dyDescent="0.25"/>
    <row r="768" ht="14.45" customHeight="1" x14ac:dyDescent="0.25"/>
    <row r="769" ht="14.45" customHeight="1" x14ac:dyDescent="0.25"/>
    <row r="770" ht="14.45" customHeight="1" x14ac:dyDescent="0.25"/>
    <row r="771" ht="14.45" customHeight="1" x14ac:dyDescent="0.25"/>
    <row r="772" ht="14.45" customHeight="1" x14ac:dyDescent="0.25"/>
    <row r="773" ht="14.45" customHeight="1" x14ac:dyDescent="0.25"/>
    <row r="774" ht="14.45" customHeight="1" x14ac:dyDescent="0.25"/>
    <row r="775" ht="14.45" customHeight="1" x14ac:dyDescent="0.25"/>
    <row r="776" ht="14.45" customHeight="1" x14ac:dyDescent="0.25"/>
    <row r="777" ht="14.45" customHeight="1" x14ac:dyDescent="0.25"/>
    <row r="778" ht="14.45" customHeight="1" x14ac:dyDescent="0.25"/>
    <row r="779" ht="14.45" customHeight="1" x14ac:dyDescent="0.25"/>
    <row r="780" ht="14.45" customHeight="1" x14ac:dyDescent="0.25"/>
    <row r="781" ht="14.45" customHeight="1" x14ac:dyDescent="0.25"/>
    <row r="782" ht="14.45" customHeight="1" x14ac:dyDescent="0.25"/>
    <row r="783" ht="14.45" customHeight="1" x14ac:dyDescent="0.25"/>
    <row r="784" ht="14.45" customHeight="1" x14ac:dyDescent="0.25"/>
    <row r="785" ht="14.45" customHeight="1" x14ac:dyDescent="0.25"/>
    <row r="786" ht="14.45" customHeight="1" x14ac:dyDescent="0.25"/>
    <row r="787" ht="14.45" customHeight="1" x14ac:dyDescent="0.25"/>
    <row r="788" ht="14.45" customHeight="1" x14ac:dyDescent="0.25"/>
    <row r="789" ht="14.45" customHeight="1" x14ac:dyDescent="0.25"/>
    <row r="790" ht="14.45" customHeight="1" x14ac:dyDescent="0.25"/>
    <row r="791" ht="14.45" customHeight="1" x14ac:dyDescent="0.25"/>
    <row r="792" ht="14.45" customHeight="1" x14ac:dyDescent="0.25"/>
    <row r="793" ht="14.45" customHeight="1" x14ac:dyDescent="0.25"/>
    <row r="794" ht="14.45" customHeight="1" x14ac:dyDescent="0.25"/>
    <row r="795" ht="14.45" customHeight="1" x14ac:dyDescent="0.25"/>
    <row r="796" ht="14.45" customHeight="1" x14ac:dyDescent="0.25"/>
    <row r="797" ht="14.45" customHeight="1" x14ac:dyDescent="0.25"/>
    <row r="798" ht="14.45" customHeight="1" x14ac:dyDescent="0.25"/>
    <row r="799" ht="14.45" customHeight="1" x14ac:dyDescent="0.25"/>
    <row r="800" ht="14.45" customHeight="1" x14ac:dyDescent="0.25"/>
    <row r="801" ht="14.45" customHeight="1" x14ac:dyDescent="0.25"/>
    <row r="802" ht="14.45" customHeight="1" x14ac:dyDescent="0.25"/>
    <row r="803" ht="14.45" customHeight="1" x14ac:dyDescent="0.25"/>
    <row r="804" ht="14.45" customHeight="1" x14ac:dyDescent="0.25"/>
    <row r="805" ht="14.45" customHeight="1" x14ac:dyDescent="0.25"/>
    <row r="806" ht="14.45" customHeight="1" x14ac:dyDescent="0.25"/>
    <row r="807" ht="14.45" customHeight="1" x14ac:dyDescent="0.25"/>
    <row r="808" ht="14.45" customHeight="1" x14ac:dyDescent="0.25"/>
    <row r="809" ht="14.45" customHeight="1" x14ac:dyDescent="0.25"/>
    <row r="810" ht="14.45" customHeight="1" x14ac:dyDescent="0.25"/>
    <row r="811" ht="14.45" customHeight="1" x14ac:dyDescent="0.25"/>
    <row r="812" ht="14.45" customHeight="1" x14ac:dyDescent="0.25"/>
    <row r="813" ht="14.45" customHeight="1" x14ac:dyDescent="0.25"/>
    <row r="814" ht="14.45" customHeight="1" x14ac:dyDescent="0.25"/>
    <row r="815" ht="14.45" customHeight="1" x14ac:dyDescent="0.25"/>
    <row r="816" ht="14.45" customHeight="1" x14ac:dyDescent="0.25"/>
    <row r="817" ht="14.45" customHeight="1" x14ac:dyDescent="0.25"/>
    <row r="818" ht="14.45" customHeight="1" x14ac:dyDescent="0.25"/>
    <row r="819" ht="14.45" customHeight="1" x14ac:dyDescent="0.25"/>
    <row r="820" ht="14.45" customHeight="1" x14ac:dyDescent="0.25"/>
    <row r="821" ht="14.45" customHeight="1" x14ac:dyDescent="0.25"/>
    <row r="822" ht="14.45" customHeight="1" x14ac:dyDescent="0.25"/>
    <row r="823" ht="14.45" customHeight="1" x14ac:dyDescent="0.25"/>
    <row r="824" ht="14.45" customHeight="1" x14ac:dyDescent="0.25"/>
    <row r="825" ht="14.45" customHeight="1" x14ac:dyDescent="0.25"/>
    <row r="826" ht="14.45" customHeight="1" x14ac:dyDescent="0.25"/>
    <row r="827" ht="14.45" customHeight="1" x14ac:dyDescent="0.25"/>
    <row r="828" ht="14.45" customHeight="1" x14ac:dyDescent="0.25"/>
    <row r="829" ht="14.45" customHeight="1" x14ac:dyDescent="0.25"/>
    <row r="830" ht="14.45" customHeight="1" x14ac:dyDescent="0.25"/>
    <row r="831" ht="14.45" customHeight="1" x14ac:dyDescent="0.25"/>
    <row r="832" ht="14.45" customHeight="1" x14ac:dyDescent="0.25"/>
    <row r="833" ht="14.45" customHeight="1" x14ac:dyDescent="0.25"/>
    <row r="834" ht="14.45" customHeight="1" x14ac:dyDescent="0.25"/>
    <row r="835" ht="14.45" customHeight="1" x14ac:dyDescent="0.25"/>
    <row r="836" ht="14.45" customHeight="1" x14ac:dyDescent="0.25"/>
    <row r="837" ht="14.45" customHeight="1" x14ac:dyDescent="0.25"/>
    <row r="838" ht="14.45" customHeight="1" x14ac:dyDescent="0.25"/>
    <row r="839" ht="14.45" customHeight="1" x14ac:dyDescent="0.25"/>
    <row r="840" ht="14.45" customHeight="1" x14ac:dyDescent="0.25"/>
    <row r="841" ht="14.45" customHeight="1" x14ac:dyDescent="0.25"/>
    <row r="842" ht="14.45" customHeight="1" x14ac:dyDescent="0.25"/>
    <row r="843" ht="14.45" customHeight="1" x14ac:dyDescent="0.25"/>
    <row r="844" ht="14.45" customHeight="1" x14ac:dyDescent="0.25"/>
    <row r="845" ht="14.45" customHeight="1" x14ac:dyDescent="0.25"/>
    <row r="846" ht="14.45" customHeight="1" x14ac:dyDescent="0.25"/>
    <row r="847" ht="14.45" customHeight="1" x14ac:dyDescent="0.25"/>
    <row r="848" ht="14.45" customHeight="1" x14ac:dyDescent="0.25"/>
    <row r="849" ht="14.45" customHeight="1" x14ac:dyDescent="0.25"/>
    <row r="850" ht="14.45" customHeight="1" x14ac:dyDescent="0.25"/>
    <row r="851" ht="14.45" customHeight="1" x14ac:dyDescent="0.25"/>
    <row r="852" ht="14.45" customHeight="1" x14ac:dyDescent="0.25"/>
    <row r="853" ht="14.45" customHeight="1" x14ac:dyDescent="0.25"/>
    <row r="854" ht="14.45" customHeight="1" x14ac:dyDescent="0.25"/>
    <row r="855" ht="14.45" customHeight="1" x14ac:dyDescent="0.25"/>
    <row r="856" ht="14.45" customHeight="1" x14ac:dyDescent="0.25"/>
    <row r="857" ht="14.45" customHeight="1" x14ac:dyDescent="0.25"/>
    <row r="858" ht="14.45" customHeight="1" x14ac:dyDescent="0.25"/>
    <row r="859" ht="14.45" customHeight="1" x14ac:dyDescent="0.25"/>
    <row r="860" ht="14.45" customHeight="1" x14ac:dyDescent="0.25"/>
    <row r="861" ht="14.45" customHeight="1" x14ac:dyDescent="0.25"/>
    <row r="862" ht="14.45" customHeight="1" x14ac:dyDescent="0.25"/>
    <row r="863" ht="14.45" customHeight="1" x14ac:dyDescent="0.25"/>
    <row r="864" ht="14.45" customHeight="1" x14ac:dyDescent="0.25"/>
    <row r="865" ht="14.45" customHeight="1" x14ac:dyDescent="0.25"/>
    <row r="866" ht="14.45" customHeight="1" x14ac:dyDescent="0.25"/>
    <row r="867" ht="14.45" customHeight="1" x14ac:dyDescent="0.25"/>
    <row r="868" ht="14.45" customHeight="1" x14ac:dyDescent="0.25"/>
    <row r="869" ht="14.45" customHeight="1" x14ac:dyDescent="0.25"/>
    <row r="870" ht="14.45" customHeight="1" x14ac:dyDescent="0.25"/>
    <row r="871" ht="14.45" customHeight="1" x14ac:dyDescent="0.25"/>
    <row r="872" ht="14.45" customHeight="1" x14ac:dyDescent="0.25"/>
    <row r="873" ht="14.45" customHeight="1" x14ac:dyDescent="0.25"/>
    <row r="874" ht="14.45" customHeight="1" x14ac:dyDescent="0.25"/>
    <row r="875" ht="14.45" customHeight="1" x14ac:dyDescent="0.25"/>
    <row r="876" ht="14.45" customHeight="1" x14ac:dyDescent="0.25"/>
    <row r="877" ht="14.45" customHeight="1" x14ac:dyDescent="0.25"/>
    <row r="878" ht="14.45" customHeight="1" x14ac:dyDescent="0.25"/>
    <row r="879" ht="14.45" customHeight="1" x14ac:dyDescent="0.25"/>
    <row r="880" ht="14.45" customHeight="1" x14ac:dyDescent="0.25"/>
    <row r="881" ht="14.45" customHeight="1" x14ac:dyDescent="0.25"/>
    <row r="882" ht="14.45" customHeight="1" x14ac:dyDescent="0.25"/>
    <row r="883" ht="14.45" customHeight="1" x14ac:dyDescent="0.25"/>
    <row r="884" ht="14.45" customHeight="1" x14ac:dyDescent="0.25"/>
    <row r="885" ht="14.45" customHeight="1" x14ac:dyDescent="0.25"/>
    <row r="886" ht="14.45" customHeight="1" x14ac:dyDescent="0.25"/>
    <row r="887" ht="14.45" customHeight="1" x14ac:dyDescent="0.25"/>
    <row r="888" ht="14.45" customHeight="1" x14ac:dyDescent="0.25"/>
    <row r="889" ht="14.45" customHeight="1" x14ac:dyDescent="0.25"/>
    <row r="890" ht="14.45" customHeight="1" x14ac:dyDescent="0.25"/>
    <row r="891" ht="14.45" customHeight="1" x14ac:dyDescent="0.25"/>
    <row r="892" ht="14.45" customHeight="1" x14ac:dyDescent="0.25"/>
    <row r="893" ht="14.45" customHeight="1" x14ac:dyDescent="0.25"/>
    <row r="894" ht="14.45" customHeight="1" x14ac:dyDescent="0.25"/>
    <row r="895" ht="14.45" customHeight="1" x14ac:dyDescent="0.25"/>
    <row r="896" ht="14.45" customHeight="1" x14ac:dyDescent="0.25"/>
    <row r="897" ht="14.45" customHeight="1" x14ac:dyDescent="0.25"/>
    <row r="898" ht="14.45" customHeight="1" x14ac:dyDescent="0.25"/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83ED7-7EE9-4D3D-AC46-CCC75E27131A}">
  <sheetPr codeName="Hárok3"/>
  <dimension ref="A1:F22"/>
  <sheetViews>
    <sheetView showGridLines="0" workbookViewId="0">
      <selection sqref="A1:F1"/>
    </sheetView>
  </sheetViews>
  <sheetFormatPr defaultColWidth="8.85546875" defaultRowHeight="15" x14ac:dyDescent="0.25"/>
  <cols>
    <col min="1" max="1" width="45.85546875" style="1" bestFit="1" customWidth="1"/>
    <col min="2" max="16384" width="8.85546875" style="1"/>
  </cols>
  <sheetData>
    <row r="1" spans="1:6" x14ac:dyDescent="0.25">
      <c r="A1" s="519" t="s">
        <v>5</v>
      </c>
      <c r="B1" s="519"/>
      <c r="C1" s="519"/>
      <c r="D1" s="519"/>
      <c r="E1" s="519"/>
      <c r="F1" s="519"/>
    </row>
    <row r="2" spans="1:6" x14ac:dyDescent="0.25">
      <c r="A2" s="395" t="s">
        <v>192</v>
      </c>
      <c r="B2" s="396" t="s">
        <v>654</v>
      </c>
      <c r="C2" s="397">
        <v>2025</v>
      </c>
      <c r="D2" s="397">
        <v>2026</v>
      </c>
      <c r="E2" s="397">
        <v>2027</v>
      </c>
      <c r="F2" s="396" t="s">
        <v>655</v>
      </c>
    </row>
    <row r="3" spans="1:6" x14ac:dyDescent="0.25">
      <c r="A3" s="401" t="s">
        <v>656</v>
      </c>
      <c r="B3" s="402">
        <v>61580.044199476994</v>
      </c>
      <c r="C3" s="402">
        <v>66236.188991972565</v>
      </c>
      <c r="D3" s="402">
        <v>70440.150292074642</v>
      </c>
      <c r="E3" s="402">
        <v>70498.146523912772</v>
      </c>
      <c r="F3" s="402">
        <v>73012.80468968222</v>
      </c>
    </row>
    <row r="4" spans="1:6" x14ac:dyDescent="0.25">
      <c r="A4" s="413" t="s">
        <v>657</v>
      </c>
      <c r="B4" s="414">
        <v>1843.0999876936039</v>
      </c>
      <c r="C4" s="414">
        <v>2646.091885141268</v>
      </c>
      <c r="D4" s="414">
        <v>3514.9125892513948</v>
      </c>
      <c r="E4" s="414">
        <v>1713.2993680718546</v>
      </c>
      <c r="F4" s="414">
        <v>1729.8193620145485</v>
      </c>
    </row>
    <row r="5" spans="1:6" x14ac:dyDescent="0.25">
      <c r="A5" s="413" t="s">
        <v>658</v>
      </c>
      <c r="B5" s="414">
        <v>0</v>
      </c>
      <c r="C5" s="414">
        <v>418.03200559606427</v>
      </c>
      <c r="D5" s="414">
        <v>490.13813069352545</v>
      </c>
      <c r="E5" s="414">
        <v>502.53496083263695</v>
      </c>
      <c r="F5" s="414">
        <v>516.30448191927837</v>
      </c>
    </row>
    <row r="6" spans="1:6" x14ac:dyDescent="0.25">
      <c r="A6" s="413" t="s">
        <v>659</v>
      </c>
      <c r="B6" s="414">
        <v>1759.1788012191528</v>
      </c>
      <c r="C6" s="414">
        <v>1989.2759354402824</v>
      </c>
      <c r="D6" s="414">
        <v>2223.2954706260889</v>
      </c>
      <c r="E6" s="414">
        <v>2586.3523712924302</v>
      </c>
      <c r="F6" s="414">
        <v>2925.2628487660554</v>
      </c>
    </row>
    <row r="7" spans="1:6" x14ac:dyDescent="0.25">
      <c r="A7" s="413" t="s">
        <v>660</v>
      </c>
      <c r="B7" s="414">
        <v>7.666860335495322</v>
      </c>
      <c r="C7" s="414">
        <v>2.1492514848203039</v>
      </c>
      <c r="D7" s="414">
        <v>-4.7314976724689277</v>
      </c>
      <c r="E7" s="414">
        <v>-5.7560683848711385</v>
      </c>
      <c r="F7" s="414">
        <v>-1.4208459431247806</v>
      </c>
    </row>
    <row r="8" spans="1:6" x14ac:dyDescent="0.25">
      <c r="A8" s="413" t="s">
        <v>661</v>
      </c>
      <c r="B8" s="413">
        <v>0</v>
      </c>
      <c r="C8" s="413">
        <v>0</v>
      </c>
      <c r="D8" s="413">
        <v>0</v>
      </c>
      <c r="E8" s="413">
        <v>0</v>
      </c>
      <c r="F8" s="413">
        <v>0</v>
      </c>
    </row>
    <row r="9" spans="1:6" x14ac:dyDescent="0.25">
      <c r="A9" s="401" t="s">
        <v>662</v>
      </c>
      <c r="B9" s="402">
        <f>B3-B4-B5-B6-B7-B8</f>
        <v>57970.098550228744</v>
      </c>
      <c r="C9" s="402">
        <f>C3-C4-C5-C6-C7-C8</f>
        <v>61180.63991431013</v>
      </c>
      <c r="D9" s="402">
        <f>D3-D4-D5-D6-D7-D8</f>
        <v>64216.535599176103</v>
      </c>
      <c r="E9" s="402">
        <f>E3-E4-E5-E6-E7-E8</f>
        <v>65701.715892100721</v>
      </c>
      <c r="F9" s="402">
        <f>F3-F4-F5-F6-F7-F8</f>
        <v>67842.83884292547</v>
      </c>
    </row>
    <row r="10" spans="1:6" x14ac:dyDescent="0.25">
      <c r="A10" s="401" t="s">
        <v>663</v>
      </c>
      <c r="B10" s="402">
        <v>57717.010806999999</v>
      </c>
      <c r="C10" s="402">
        <v>61150.242188172509</v>
      </c>
      <c r="D10" s="402">
        <v>62120.299633785704</v>
      </c>
      <c r="E10" s="402">
        <v>63109.523018221305</v>
      </c>
      <c r="F10" s="402">
        <f>(E10*(1+F15)+F17)</f>
        <v>63530.309140012308</v>
      </c>
    </row>
    <row r="11" spans="1:6" x14ac:dyDescent="0.25">
      <c r="A11" s="413" t="s">
        <v>664</v>
      </c>
      <c r="B11" s="414">
        <f>B17-B16</f>
        <v>-50.693047050827317</v>
      </c>
      <c r="C11" s="414">
        <f>C17-C16</f>
        <v>-83.515913127737576</v>
      </c>
      <c r="D11" s="414">
        <f>D17-D16</f>
        <v>15.783863333333329</v>
      </c>
      <c r="E11" s="414">
        <f>E17-E16</f>
        <v>0.90769999999995576</v>
      </c>
      <c r="F11" s="415" t="s">
        <v>94</v>
      </c>
    </row>
    <row r="12" spans="1:6" x14ac:dyDescent="0.25">
      <c r="A12" s="416" t="s">
        <v>665</v>
      </c>
      <c r="B12" s="417">
        <f>B9-B10-B11</f>
        <v>303.78079027957256</v>
      </c>
      <c r="C12" s="417">
        <f>C9-C10-C11</f>
        <v>113.91363926535792</v>
      </c>
      <c r="D12" s="417">
        <f>D9-D10-D11</f>
        <v>2080.4521020570655</v>
      </c>
      <c r="E12" s="417">
        <f>E9-E10-E11</f>
        <v>2591.2851738794161</v>
      </c>
      <c r="F12" s="417">
        <f>F9-F10</f>
        <v>4312.5297029131616</v>
      </c>
    </row>
    <row r="13" spans="1:6" x14ac:dyDescent="0.25">
      <c r="A13" s="401" t="s">
        <v>666</v>
      </c>
      <c r="B13" s="418">
        <f>(B10-53753.56)/53753.56</f>
        <v>7.3733736091153801E-2</v>
      </c>
      <c r="C13" s="418">
        <f>(C10-(B10-512.056))/(B10-512.056)</f>
        <v>6.8967581470578035E-2</v>
      </c>
      <c r="D13" s="418">
        <f>(D10-C10)/(C10)</f>
        <v>1.586350946294077E-2</v>
      </c>
      <c r="E13" s="418">
        <f>(E10-D10)/(D10)</f>
        <v>1.592431765891849E-2</v>
      </c>
      <c r="F13" s="418">
        <f>(F10-E10)/(E10)</f>
        <v>6.6675535112111616E-3</v>
      </c>
    </row>
    <row r="14" spans="1:6" x14ac:dyDescent="0.25">
      <c r="A14" s="416" t="s">
        <v>667</v>
      </c>
      <c r="B14" s="419">
        <f>(B9-B11-53753.56)/53753.56</f>
        <v>7.9385097420144393E-2</v>
      </c>
      <c r="C14" s="419">
        <f>(C9-C11-(B9-B11-492.797))/(B9-B11-492.797)</f>
        <v>6.4945097709610961E-2</v>
      </c>
      <c r="D14" s="419">
        <f>(D9-D11-C9+C11)/(C9-C11)</f>
        <v>4.793334485300646E-2</v>
      </c>
      <c r="E14" s="419">
        <f>(E9-E11-D9+D11)/(D9-D11)</f>
        <v>2.3365091773847348E-2</v>
      </c>
      <c r="F14" s="419">
        <f>(F9-E9+E11)/(E9-E11)</f>
        <v>3.2602805197794918E-2</v>
      </c>
    </row>
    <row r="15" spans="1:6" x14ac:dyDescent="0.25">
      <c r="A15" s="405" t="s">
        <v>668</v>
      </c>
      <c r="B15" s="420" t="s">
        <v>94</v>
      </c>
      <c r="C15" s="407">
        <v>3.8494451594725254E-2</v>
      </c>
      <c r="D15" s="407">
        <v>8.5120000000000005E-3</v>
      </c>
      <c r="E15" s="407">
        <v>1.61371337605461E-2</v>
      </c>
      <c r="F15" s="407">
        <v>1.53701070044681E-2</v>
      </c>
    </row>
    <row r="16" spans="1:6" x14ac:dyDescent="0.25">
      <c r="A16" s="405" t="s">
        <v>669</v>
      </c>
      <c r="B16" s="421">
        <v>1441.6908543080422</v>
      </c>
      <c r="C16" s="421">
        <v>1816.0005394551526</v>
      </c>
      <c r="D16" s="421">
        <v>537.50203666666664</v>
      </c>
      <c r="E16" s="421">
        <v>-13.220199999999956</v>
      </c>
      <c r="F16" s="422" t="s">
        <v>94</v>
      </c>
    </row>
    <row r="17" spans="1:6" x14ac:dyDescent="0.25">
      <c r="A17" s="405" t="s">
        <v>670</v>
      </c>
      <c r="B17" s="421">
        <v>1390.9978072572148</v>
      </c>
      <c r="C17" s="421">
        <v>1732.4846263274151</v>
      </c>
      <c r="D17" s="421">
        <v>553.28589999999997</v>
      </c>
      <c r="E17" s="421">
        <v>-12.3125</v>
      </c>
      <c r="F17" s="421">
        <v>-549.21399999999994</v>
      </c>
    </row>
    <row r="18" spans="1:6" x14ac:dyDescent="0.25">
      <c r="A18" s="520" t="s">
        <v>65</v>
      </c>
      <c r="B18" s="520"/>
      <c r="C18" s="520"/>
      <c r="D18" s="520"/>
      <c r="E18" s="520"/>
      <c r="F18" s="520"/>
    </row>
    <row r="19" spans="1:6" ht="46.15" customHeight="1" x14ac:dyDescent="0.25">
      <c r="A19" s="518" t="s">
        <v>674</v>
      </c>
      <c r="B19" s="518"/>
      <c r="C19" s="518"/>
      <c r="D19" s="518"/>
      <c r="E19" s="518"/>
      <c r="F19" s="518"/>
    </row>
    <row r="20" spans="1:6" x14ac:dyDescent="0.25">
      <c r="A20" s="521" t="s">
        <v>671</v>
      </c>
      <c r="B20" s="521"/>
      <c r="C20" s="521"/>
      <c r="D20" s="521"/>
      <c r="E20" s="521"/>
      <c r="F20" s="521"/>
    </row>
    <row r="21" spans="1:6" ht="24.6" customHeight="1" x14ac:dyDescent="0.25">
      <c r="A21" s="518" t="s">
        <v>672</v>
      </c>
      <c r="B21" s="518"/>
      <c r="C21" s="518"/>
      <c r="D21" s="518"/>
      <c r="E21" s="518"/>
      <c r="F21" s="518"/>
    </row>
    <row r="22" spans="1:6" ht="34.9" customHeight="1" x14ac:dyDescent="0.25">
      <c r="A22" s="518" t="s">
        <v>673</v>
      </c>
      <c r="B22" s="518"/>
      <c r="C22" s="518"/>
      <c r="D22" s="518"/>
      <c r="E22" s="518"/>
      <c r="F22" s="518"/>
    </row>
  </sheetData>
  <mergeCells count="6">
    <mergeCell ref="A22:F22"/>
    <mergeCell ref="A1:F1"/>
    <mergeCell ref="A18:F18"/>
    <mergeCell ref="A19:F19"/>
    <mergeCell ref="A20:F20"/>
    <mergeCell ref="A21:F21"/>
  </mergeCells>
  <pageMargins left="0.7" right="0.7" top="0.75" bottom="0.75" header="0.3" footer="0.3"/>
  <pageSetup orientation="portrait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C1743-CC72-4B1C-95C7-A6B5577B06C4}">
  <dimension ref="A1:J33"/>
  <sheetViews>
    <sheetView showGridLines="0" topLeftCell="C4" zoomScaleNormal="100" workbookViewId="0">
      <selection activeCell="Q31" sqref="Q31"/>
    </sheetView>
  </sheetViews>
  <sheetFormatPr defaultRowHeight="15" x14ac:dyDescent="0.25"/>
  <cols>
    <col min="2" max="2" width="12" customWidth="1"/>
    <col min="3" max="3" width="16.85546875" customWidth="1"/>
    <col min="4" max="4" width="13.85546875" customWidth="1"/>
    <col min="5" max="6" width="9.28515625" customWidth="1"/>
    <col min="8" max="8" width="9.42578125" customWidth="1"/>
  </cols>
  <sheetData>
    <row r="1" spans="1:10" x14ac:dyDescent="0.25">
      <c r="A1" s="472" t="s">
        <v>775</v>
      </c>
      <c r="B1" s="472" t="s">
        <v>624</v>
      </c>
      <c r="C1" s="472" t="s">
        <v>626</v>
      </c>
      <c r="D1" s="472" t="s">
        <v>625</v>
      </c>
      <c r="E1" s="472" t="s">
        <v>627</v>
      </c>
      <c r="F1" s="472" t="s">
        <v>628</v>
      </c>
      <c r="G1" s="472" t="s">
        <v>629</v>
      </c>
      <c r="H1" s="472" t="s">
        <v>630</v>
      </c>
    </row>
    <row r="2" spans="1:10" x14ac:dyDescent="0.25">
      <c r="A2" s="357">
        <v>1997</v>
      </c>
      <c r="B2" s="356">
        <v>32.799999999999997</v>
      </c>
      <c r="C2" s="356"/>
      <c r="D2" s="356"/>
      <c r="E2" s="356"/>
      <c r="F2" s="356"/>
      <c r="G2" s="356"/>
      <c r="H2" s="356"/>
    </row>
    <row r="3" spans="1:10" x14ac:dyDescent="0.25">
      <c r="A3" s="357">
        <v>1998</v>
      </c>
      <c r="B3" s="356">
        <v>33.9</v>
      </c>
      <c r="C3" s="356"/>
      <c r="D3" s="356"/>
      <c r="E3" s="356"/>
      <c r="F3" s="356"/>
      <c r="G3" s="356"/>
      <c r="H3" s="356"/>
    </row>
    <row r="4" spans="1:10" x14ac:dyDescent="0.25">
      <c r="A4" s="357">
        <v>1999</v>
      </c>
      <c r="B4" s="356">
        <v>47.1</v>
      </c>
      <c r="C4" s="356"/>
      <c r="D4" s="356"/>
      <c r="E4" s="356"/>
      <c r="F4" s="356"/>
      <c r="G4" s="356"/>
      <c r="H4" s="356"/>
    </row>
    <row r="5" spans="1:10" x14ac:dyDescent="0.25">
      <c r="A5" s="357">
        <v>2000</v>
      </c>
      <c r="B5" s="356">
        <v>50.6</v>
      </c>
      <c r="C5" s="356"/>
      <c r="D5" s="356"/>
      <c r="E5" s="356"/>
      <c r="F5" s="356"/>
      <c r="G5" s="356"/>
      <c r="H5" s="356"/>
    </row>
    <row r="6" spans="1:10" x14ac:dyDescent="0.25">
      <c r="A6" s="357">
        <v>2001</v>
      </c>
      <c r="B6" s="356">
        <v>51.4</v>
      </c>
      <c r="C6" s="356"/>
      <c r="D6" s="356"/>
      <c r="E6" s="356"/>
      <c r="F6" s="356"/>
      <c r="G6" s="356"/>
      <c r="H6" s="356"/>
      <c r="J6" s="358" t="s">
        <v>631</v>
      </c>
    </row>
    <row r="7" spans="1:10" x14ac:dyDescent="0.25">
      <c r="A7" s="357">
        <v>2002</v>
      </c>
      <c r="B7" s="356">
        <v>45.6</v>
      </c>
      <c r="C7" s="356"/>
      <c r="D7" s="356"/>
      <c r="E7" s="356"/>
      <c r="F7" s="356"/>
      <c r="G7" s="356"/>
      <c r="H7" s="356"/>
    </row>
    <row r="8" spans="1:10" x14ac:dyDescent="0.25">
      <c r="A8" s="357">
        <v>2003</v>
      </c>
      <c r="B8" s="356">
        <v>43.6</v>
      </c>
      <c r="C8" s="356"/>
      <c r="D8" s="356"/>
      <c r="E8" s="356"/>
      <c r="F8" s="356"/>
      <c r="G8" s="356"/>
      <c r="H8" s="356"/>
    </row>
    <row r="9" spans="1:10" x14ac:dyDescent="0.25">
      <c r="A9" s="357">
        <v>2004</v>
      </c>
      <c r="B9" s="356">
        <v>42</v>
      </c>
      <c r="C9" s="356"/>
      <c r="D9" s="356"/>
      <c r="E9" s="356"/>
      <c r="F9" s="356"/>
      <c r="G9" s="356"/>
      <c r="H9" s="356"/>
    </row>
    <row r="10" spans="1:10" x14ac:dyDescent="0.25">
      <c r="A10" s="357">
        <v>2005</v>
      </c>
      <c r="B10" s="356">
        <v>35</v>
      </c>
      <c r="C10" s="356"/>
      <c r="D10" s="356"/>
      <c r="E10" s="356"/>
      <c r="F10" s="356"/>
      <c r="G10" s="356"/>
      <c r="H10" s="356"/>
    </row>
    <row r="11" spans="1:10" x14ac:dyDescent="0.25">
      <c r="A11" s="357">
        <v>2006</v>
      </c>
      <c r="B11" s="356">
        <v>31.5</v>
      </c>
      <c r="C11" s="356"/>
      <c r="D11" s="356"/>
      <c r="E11" s="356"/>
      <c r="F11" s="356"/>
      <c r="G11" s="356"/>
      <c r="H11" s="356"/>
    </row>
    <row r="12" spans="1:10" x14ac:dyDescent="0.25">
      <c r="A12" s="357">
        <v>2007</v>
      </c>
      <c r="B12" s="356">
        <v>30.4</v>
      </c>
      <c r="C12" s="356"/>
      <c r="D12" s="356"/>
      <c r="E12" s="356"/>
      <c r="F12" s="356"/>
      <c r="G12" s="356"/>
      <c r="H12" s="356"/>
    </row>
    <row r="13" spans="1:10" x14ac:dyDescent="0.25">
      <c r="A13" s="357">
        <v>2008</v>
      </c>
      <c r="B13" s="356">
        <v>28.6</v>
      </c>
      <c r="C13" s="356"/>
      <c r="D13" s="356"/>
      <c r="E13" s="356"/>
      <c r="F13" s="356"/>
      <c r="G13" s="356"/>
      <c r="H13" s="356"/>
    </row>
    <row r="14" spans="1:10" x14ac:dyDescent="0.25">
      <c r="A14" s="357">
        <v>2009</v>
      </c>
      <c r="B14" s="356">
        <v>36.4</v>
      </c>
      <c r="C14" s="356"/>
      <c r="D14" s="356"/>
      <c r="E14" s="356"/>
      <c r="F14" s="356"/>
      <c r="G14" s="356"/>
      <c r="H14" s="356"/>
    </row>
    <row r="15" spans="1:10" x14ac:dyDescent="0.25">
      <c r="A15" s="357">
        <v>2010</v>
      </c>
      <c r="B15" s="356">
        <v>40.700000000000003</v>
      </c>
      <c r="C15" s="356"/>
      <c r="D15" s="356"/>
      <c r="E15" s="356"/>
      <c r="F15" s="356"/>
      <c r="G15" s="356"/>
      <c r="H15" s="356"/>
    </row>
    <row r="16" spans="1:10" x14ac:dyDescent="0.25">
      <c r="A16" s="357">
        <v>2011</v>
      </c>
      <c r="B16" s="356">
        <v>43.3</v>
      </c>
      <c r="C16" s="356"/>
      <c r="D16" s="356"/>
      <c r="E16" s="356"/>
      <c r="F16" s="356"/>
      <c r="G16" s="356"/>
      <c r="H16" s="356"/>
    </row>
    <row r="17" spans="1:8" x14ac:dyDescent="0.25">
      <c r="A17" s="357">
        <v>2012</v>
      </c>
      <c r="B17" s="356">
        <v>51.7</v>
      </c>
      <c r="C17" s="356"/>
      <c r="D17" s="356">
        <v>50</v>
      </c>
      <c r="E17" s="356">
        <v>53</v>
      </c>
      <c r="F17" s="356">
        <v>55</v>
      </c>
      <c r="G17" s="356">
        <v>57</v>
      </c>
      <c r="H17" s="356">
        <v>60</v>
      </c>
    </row>
    <row r="18" spans="1:8" x14ac:dyDescent="0.25">
      <c r="A18" s="357">
        <v>2013</v>
      </c>
      <c r="B18" s="356">
        <v>54.6</v>
      </c>
      <c r="C18" s="356"/>
      <c r="D18" s="356">
        <v>50</v>
      </c>
      <c r="E18" s="356">
        <v>53</v>
      </c>
      <c r="F18" s="356">
        <v>55</v>
      </c>
      <c r="G18" s="356">
        <v>57</v>
      </c>
      <c r="H18" s="356">
        <v>60</v>
      </c>
    </row>
    <row r="19" spans="1:8" x14ac:dyDescent="0.25">
      <c r="A19" s="357">
        <v>2014</v>
      </c>
      <c r="B19" s="356">
        <v>53.4</v>
      </c>
      <c r="C19" s="356"/>
      <c r="D19" s="356">
        <v>50</v>
      </c>
      <c r="E19" s="356">
        <v>53</v>
      </c>
      <c r="F19" s="356">
        <v>55</v>
      </c>
      <c r="G19" s="356">
        <v>57</v>
      </c>
      <c r="H19" s="356">
        <v>60</v>
      </c>
    </row>
    <row r="20" spans="1:8" x14ac:dyDescent="0.25">
      <c r="A20" s="357">
        <v>2015</v>
      </c>
      <c r="B20" s="356">
        <v>51.6</v>
      </c>
      <c r="C20" s="356"/>
      <c r="D20" s="356">
        <v>50</v>
      </c>
      <c r="E20" s="356">
        <v>53</v>
      </c>
      <c r="F20" s="356">
        <v>55</v>
      </c>
      <c r="G20" s="356">
        <v>57</v>
      </c>
      <c r="H20" s="356">
        <v>60</v>
      </c>
    </row>
    <row r="21" spans="1:8" x14ac:dyDescent="0.25">
      <c r="A21" s="357">
        <v>2016</v>
      </c>
      <c r="B21" s="356">
        <v>52.1</v>
      </c>
      <c r="C21" s="356"/>
      <c r="D21" s="356">
        <v>50</v>
      </c>
      <c r="E21" s="356">
        <v>53</v>
      </c>
      <c r="F21" s="356">
        <v>55</v>
      </c>
      <c r="G21" s="356">
        <v>57</v>
      </c>
      <c r="H21" s="356">
        <v>60</v>
      </c>
    </row>
    <row r="22" spans="1:8" x14ac:dyDescent="0.25">
      <c r="A22" s="357">
        <v>2017</v>
      </c>
      <c r="B22" s="356">
        <v>51.4</v>
      </c>
      <c r="C22" s="356"/>
      <c r="D22" s="356">
        <v>50</v>
      </c>
      <c r="E22" s="356">
        <v>53</v>
      </c>
      <c r="F22" s="356">
        <v>55</v>
      </c>
      <c r="G22" s="356">
        <v>57</v>
      </c>
      <c r="H22" s="356">
        <v>60</v>
      </c>
    </row>
    <row r="23" spans="1:8" x14ac:dyDescent="0.25">
      <c r="A23" s="357">
        <v>2018</v>
      </c>
      <c r="B23" s="356">
        <v>49.3</v>
      </c>
      <c r="C23" s="356"/>
      <c r="D23" s="356">
        <v>49</v>
      </c>
      <c r="E23" s="356">
        <v>52</v>
      </c>
      <c r="F23" s="356">
        <v>54</v>
      </c>
      <c r="G23" s="356">
        <v>56</v>
      </c>
      <c r="H23" s="356">
        <v>59</v>
      </c>
    </row>
    <row r="24" spans="1:8" x14ac:dyDescent="0.25">
      <c r="A24" s="357">
        <v>2019</v>
      </c>
      <c r="B24" s="356">
        <v>48</v>
      </c>
      <c r="C24" s="356"/>
      <c r="D24" s="356">
        <v>48</v>
      </c>
      <c r="E24" s="356">
        <v>51</v>
      </c>
      <c r="F24" s="356">
        <v>53</v>
      </c>
      <c r="G24" s="356">
        <v>55</v>
      </c>
      <c r="H24" s="356">
        <v>58</v>
      </c>
    </row>
    <row r="25" spans="1:8" x14ac:dyDescent="0.25">
      <c r="A25" s="357">
        <v>2020</v>
      </c>
      <c r="B25" s="356">
        <v>58.4</v>
      </c>
      <c r="C25" s="356"/>
      <c r="D25" s="356">
        <v>47</v>
      </c>
      <c r="E25" s="356">
        <v>50</v>
      </c>
      <c r="F25" s="356">
        <v>52</v>
      </c>
      <c r="G25" s="356">
        <v>54</v>
      </c>
      <c r="H25" s="356">
        <v>57</v>
      </c>
    </row>
    <row r="26" spans="1:8" x14ac:dyDescent="0.25">
      <c r="A26" s="357">
        <v>2021</v>
      </c>
      <c r="B26" s="356">
        <v>60.2</v>
      </c>
      <c r="C26" s="356"/>
      <c r="D26" s="356">
        <v>46</v>
      </c>
      <c r="E26" s="356">
        <v>49</v>
      </c>
      <c r="F26" s="356">
        <v>51</v>
      </c>
      <c r="G26" s="356">
        <v>53</v>
      </c>
      <c r="H26" s="356">
        <v>56</v>
      </c>
    </row>
    <row r="27" spans="1:8" x14ac:dyDescent="0.25">
      <c r="A27" s="357">
        <v>2022</v>
      </c>
      <c r="B27" s="356">
        <v>57.7</v>
      </c>
      <c r="C27" s="356"/>
      <c r="D27" s="356">
        <v>45</v>
      </c>
      <c r="E27" s="356">
        <v>48</v>
      </c>
      <c r="F27" s="356">
        <v>50</v>
      </c>
      <c r="G27" s="356">
        <v>52</v>
      </c>
      <c r="H27" s="356">
        <v>55</v>
      </c>
    </row>
    <row r="28" spans="1:8" x14ac:dyDescent="0.25">
      <c r="A28" s="357">
        <v>2023</v>
      </c>
      <c r="B28" s="356">
        <v>56.1</v>
      </c>
      <c r="C28" s="356">
        <v>56.1</v>
      </c>
      <c r="D28" s="356">
        <v>44</v>
      </c>
      <c r="E28" s="356">
        <v>47</v>
      </c>
      <c r="F28" s="356">
        <v>49</v>
      </c>
      <c r="G28" s="356">
        <v>51</v>
      </c>
      <c r="H28" s="356">
        <v>54</v>
      </c>
    </row>
    <row r="29" spans="1:8" x14ac:dyDescent="0.25">
      <c r="A29" s="357">
        <v>2024</v>
      </c>
      <c r="B29" s="356"/>
      <c r="C29" s="356">
        <v>59.27810356544002</v>
      </c>
      <c r="D29" s="356">
        <v>43</v>
      </c>
      <c r="E29" s="356">
        <v>46</v>
      </c>
      <c r="F29" s="356">
        <v>48</v>
      </c>
      <c r="G29" s="356">
        <v>50</v>
      </c>
      <c r="H29" s="356">
        <v>53</v>
      </c>
    </row>
    <row r="30" spans="1:8" x14ac:dyDescent="0.25">
      <c r="A30" s="357">
        <v>2025</v>
      </c>
      <c r="B30" s="356"/>
      <c r="C30" s="356">
        <v>59.688746894960033</v>
      </c>
      <c r="D30" s="356">
        <v>42</v>
      </c>
      <c r="E30" s="356">
        <v>45</v>
      </c>
      <c r="F30" s="356">
        <v>47</v>
      </c>
      <c r="G30" s="356">
        <v>49</v>
      </c>
      <c r="H30" s="356">
        <v>52</v>
      </c>
    </row>
    <row r="31" spans="1:8" x14ac:dyDescent="0.25">
      <c r="A31" s="357">
        <v>2026</v>
      </c>
      <c r="B31" s="356"/>
      <c r="C31" s="356">
        <v>62.398667388746851</v>
      </c>
      <c r="D31" s="356">
        <v>41</v>
      </c>
      <c r="E31" s="356">
        <v>44</v>
      </c>
      <c r="F31" s="356">
        <v>46</v>
      </c>
      <c r="G31" s="356">
        <v>48</v>
      </c>
      <c r="H31" s="356">
        <v>51</v>
      </c>
    </row>
    <row r="32" spans="1:8" x14ac:dyDescent="0.25">
      <c r="A32" s="357">
        <v>2027</v>
      </c>
      <c r="B32" s="356"/>
      <c r="C32" s="356">
        <v>64.007836978087667</v>
      </c>
      <c r="D32" s="356">
        <v>40</v>
      </c>
      <c r="E32" s="356">
        <v>43</v>
      </c>
      <c r="F32" s="356">
        <v>45</v>
      </c>
      <c r="G32" s="356">
        <v>47</v>
      </c>
      <c r="H32" s="356">
        <v>50</v>
      </c>
    </row>
    <row r="33" spans="1:8" x14ac:dyDescent="0.25">
      <c r="A33" s="357">
        <v>2028</v>
      </c>
      <c r="B33" s="356"/>
      <c r="C33" s="356">
        <v>65.883641410120191</v>
      </c>
      <c r="D33" s="356">
        <v>40</v>
      </c>
      <c r="E33" s="356">
        <v>43</v>
      </c>
      <c r="F33" s="356">
        <v>45</v>
      </c>
      <c r="G33" s="356">
        <v>47</v>
      </c>
      <c r="H33" s="356">
        <v>50</v>
      </c>
    </row>
  </sheetData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2B741-3776-4A3A-8058-855E4F0D4E6A}">
  <dimension ref="A1:S20"/>
  <sheetViews>
    <sheetView showGridLines="0" topLeftCell="B1" zoomScaleNormal="100" workbookViewId="0">
      <selection activeCell="B18" sqref="B18"/>
    </sheetView>
  </sheetViews>
  <sheetFormatPr defaultRowHeight="15" x14ac:dyDescent="0.25"/>
  <cols>
    <col min="1" max="1" width="30.5703125" customWidth="1"/>
  </cols>
  <sheetData>
    <row r="1" spans="1:19" x14ac:dyDescent="0.25">
      <c r="A1" s="225"/>
      <c r="B1" s="289">
        <v>2024</v>
      </c>
      <c r="C1" s="290">
        <v>2025</v>
      </c>
      <c r="D1" s="289">
        <v>2026</v>
      </c>
      <c r="E1" s="290">
        <v>2027</v>
      </c>
      <c r="F1" s="289">
        <v>2028</v>
      </c>
      <c r="G1" s="290" t="s">
        <v>562</v>
      </c>
      <c r="I1" s="293" t="s">
        <v>54</v>
      </c>
      <c r="J1" s="293"/>
      <c r="K1" s="293"/>
      <c r="L1" s="293"/>
      <c r="P1" s="293" t="s">
        <v>570</v>
      </c>
      <c r="Q1" s="293"/>
      <c r="R1" s="293"/>
      <c r="S1" s="293"/>
    </row>
    <row r="2" spans="1:19" x14ac:dyDescent="0.25">
      <c r="A2" s="291" t="s">
        <v>610</v>
      </c>
      <c r="B2" s="164"/>
      <c r="C2" s="164"/>
      <c r="D2" s="164"/>
      <c r="E2" s="164"/>
      <c r="F2" s="164"/>
      <c r="G2" s="164"/>
    </row>
    <row r="3" spans="1:19" x14ac:dyDescent="0.25">
      <c r="A3" s="164" t="s">
        <v>563</v>
      </c>
      <c r="B3" s="292">
        <v>-5.7853712374767481</v>
      </c>
      <c r="C3" s="292">
        <v>-4.7</v>
      </c>
      <c r="D3" s="292">
        <v>-3.9584643227142182</v>
      </c>
      <c r="E3" s="292">
        <v>-3.6324691567949889</v>
      </c>
      <c r="F3" s="292">
        <v>-2.8238261737633956</v>
      </c>
      <c r="G3" s="164"/>
    </row>
    <row r="4" spans="1:19" x14ac:dyDescent="0.25">
      <c r="A4" s="164" t="s">
        <v>564</v>
      </c>
      <c r="B4" s="292">
        <v>-4.1526197365819346</v>
      </c>
      <c r="C4" s="292">
        <v>-2.9418290183866924</v>
      </c>
      <c r="D4" s="292">
        <v>-2.1656738225792935</v>
      </c>
      <c r="E4" s="292">
        <v>-1.331329548638426</v>
      </c>
      <c r="F4" s="292">
        <v>-0.4267936990534662</v>
      </c>
      <c r="G4" s="164"/>
    </row>
    <row r="5" spans="1:19" x14ac:dyDescent="0.25">
      <c r="A5" s="164" t="s">
        <v>565</v>
      </c>
      <c r="B5" s="292">
        <v>58.87298498328979</v>
      </c>
      <c r="C5" s="292">
        <v>59.563120513533605</v>
      </c>
      <c r="D5" s="292">
        <v>60.599110675997856</v>
      </c>
      <c r="E5" s="292">
        <v>61.40504169484953</v>
      </c>
      <c r="F5" s="292">
        <v>61.701611426432173</v>
      </c>
      <c r="G5" s="164"/>
    </row>
    <row r="6" spans="1:19" x14ac:dyDescent="0.25">
      <c r="A6" s="164" t="s">
        <v>566</v>
      </c>
      <c r="B6" s="292"/>
      <c r="C6" s="292">
        <v>3.8</v>
      </c>
      <c r="D6" s="292">
        <v>0.89999999999999991</v>
      </c>
      <c r="E6" s="292">
        <v>1.6</v>
      </c>
      <c r="F6" s="292">
        <v>1.5</v>
      </c>
      <c r="G6" s="164">
        <v>8.1</v>
      </c>
    </row>
    <row r="7" spans="1:19" x14ac:dyDescent="0.25">
      <c r="A7" s="164"/>
      <c r="B7" s="292"/>
      <c r="C7" s="292"/>
      <c r="D7" s="292"/>
      <c r="E7" s="292"/>
      <c r="F7" s="292"/>
      <c r="G7" s="164"/>
    </row>
    <row r="8" spans="1:19" x14ac:dyDescent="0.25">
      <c r="A8" s="291" t="s">
        <v>568</v>
      </c>
      <c r="B8" s="292"/>
      <c r="C8" s="292"/>
      <c r="D8" s="292"/>
      <c r="E8" s="292"/>
      <c r="F8" s="292"/>
      <c r="G8" s="164"/>
      <c r="I8" s="288"/>
    </row>
    <row r="9" spans="1:19" x14ac:dyDescent="0.25">
      <c r="A9" s="164" t="s">
        <v>563</v>
      </c>
      <c r="B9" s="292">
        <v>-5.8555183811543872</v>
      </c>
      <c r="C9" s="292">
        <v>-4.7868284839810116</v>
      </c>
      <c r="D9" s="292">
        <v>-3.8749935854173536</v>
      </c>
      <c r="E9" s="292">
        <v>-2.8600600524207183</v>
      </c>
      <c r="F9" s="292">
        <v>-1.7427689160848943</v>
      </c>
      <c r="G9" s="164"/>
    </row>
    <row r="10" spans="1:19" x14ac:dyDescent="0.25">
      <c r="A10" s="164" t="s">
        <v>564</v>
      </c>
      <c r="B10" s="292">
        <v>-4.2628820000000003</v>
      </c>
      <c r="C10" s="292">
        <v>-2.9628820000000005</v>
      </c>
      <c r="D10" s="292">
        <v>-1.6628820000000004</v>
      </c>
      <c r="E10" s="292">
        <v>-0.36288200000000037</v>
      </c>
      <c r="F10" s="292">
        <v>0.93711799999999967</v>
      </c>
      <c r="G10" s="164"/>
    </row>
    <row r="11" spans="1:19" x14ac:dyDescent="0.25">
      <c r="A11" s="164" t="s">
        <v>565</v>
      </c>
      <c r="B11" s="292">
        <v>58.478930381041359</v>
      </c>
      <c r="C11" s="292">
        <v>59.623964733451906</v>
      </c>
      <c r="D11" s="292">
        <v>61.136174386887198</v>
      </c>
      <c r="E11" s="292">
        <v>61.633447791006695</v>
      </c>
      <c r="F11" s="292">
        <v>60.963732291979078</v>
      </c>
      <c r="G11" s="164"/>
    </row>
    <row r="12" spans="1:19" x14ac:dyDescent="0.25">
      <c r="A12" s="164" t="s">
        <v>567</v>
      </c>
      <c r="B12" s="292"/>
      <c r="C12" s="292">
        <v>2.7658458841428533</v>
      </c>
      <c r="D12" s="292">
        <v>1.9628567591428516</v>
      </c>
      <c r="E12" s="292">
        <v>1.6277946341428522</v>
      </c>
      <c r="F12" s="292">
        <v>1.524007509142852</v>
      </c>
      <c r="G12" s="292">
        <v>8.1115390946871813</v>
      </c>
    </row>
    <row r="13" spans="1:19" x14ac:dyDescent="0.25">
      <c r="A13" s="164"/>
      <c r="B13" s="164"/>
      <c r="C13" s="164"/>
      <c r="D13" s="164"/>
      <c r="E13" s="164"/>
      <c r="F13" s="164"/>
      <c r="G13" s="164"/>
    </row>
    <row r="14" spans="1:19" x14ac:dyDescent="0.25">
      <c r="A14" s="294" t="s">
        <v>569</v>
      </c>
      <c r="B14" s="294"/>
      <c r="C14" s="295">
        <v>1.967138965399128</v>
      </c>
      <c r="D14" s="295">
        <v>1.1641498403991273</v>
      </c>
      <c r="E14" s="295">
        <v>0.82908771539912784</v>
      </c>
      <c r="F14" s="295">
        <v>0.72530059039912764</v>
      </c>
      <c r="G14" s="295">
        <v>4.7638089570019471</v>
      </c>
    </row>
    <row r="15" spans="1:19" x14ac:dyDescent="0.25">
      <c r="I15" s="293" t="s">
        <v>56</v>
      </c>
      <c r="P15" s="293" t="s">
        <v>57</v>
      </c>
    </row>
    <row r="16" spans="1:19" x14ac:dyDescent="0.25">
      <c r="A16" s="291" t="s">
        <v>260</v>
      </c>
      <c r="B16" s="292"/>
      <c r="C16" s="292"/>
      <c r="D16" s="292"/>
      <c r="E16" s="292"/>
      <c r="F16" s="292"/>
      <c r="G16" s="164"/>
    </row>
    <row r="17" spans="1:7" x14ac:dyDescent="0.25">
      <c r="A17" s="164" t="s">
        <v>563</v>
      </c>
      <c r="B17" s="292">
        <v>-5.7668798718936793</v>
      </c>
      <c r="C17" s="292">
        <v>-4.4301460576982494</v>
      </c>
      <c r="D17" s="292">
        <v>-3.3586993719047795</v>
      </c>
      <c r="E17" s="292">
        <v>-3.1200333649586525</v>
      </c>
      <c r="F17" s="292">
        <v>-2.4044277721501506</v>
      </c>
      <c r="G17" s="164"/>
    </row>
    <row r="18" spans="1:7" x14ac:dyDescent="0.25">
      <c r="A18" s="164" t="s">
        <v>564</v>
      </c>
      <c r="B18" s="292">
        <v>-4.2489591776469187</v>
      </c>
      <c r="C18" s="292">
        <v>-2.7866902666442108</v>
      </c>
      <c r="D18" s="292">
        <v>-1.5922476812955131</v>
      </c>
      <c r="E18" s="292">
        <v>-1.4340155444670224</v>
      </c>
      <c r="F18" s="292">
        <v>-0.67379608534727764</v>
      </c>
      <c r="G18" s="164"/>
    </row>
    <row r="19" spans="1:7" x14ac:dyDescent="0.25">
      <c r="A19" s="164" t="s">
        <v>565</v>
      </c>
      <c r="B19" s="292">
        <v>59.27810356544002</v>
      </c>
      <c r="C19" s="292">
        <v>59.385333117673909</v>
      </c>
      <c r="D19" s="292">
        <v>60.690132551688414</v>
      </c>
      <c r="E19" s="292">
        <v>60.683179859593196</v>
      </c>
      <c r="F19" s="292">
        <v>59.939443564395745</v>
      </c>
      <c r="G19" s="164"/>
    </row>
    <row r="20" spans="1:7" x14ac:dyDescent="0.25">
      <c r="A20" s="294" t="s">
        <v>567</v>
      </c>
      <c r="B20" s="295"/>
      <c r="C20" s="295">
        <f>C6</f>
        <v>3.8</v>
      </c>
      <c r="D20" s="295">
        <f>D6</f>
        <v>0.89999999999999991</v>
      </c>
      <c r="E20" s="295">
        <f>E6</f>
        <v>1.6</v>
      </c>
      <c r="F20" s="295">
        <f>F6</f>
        <v>1.5</v>
      </c>
      <c r="G20" s="295">
        <f>G6</f>
        <v>8.1</v>
      </c>
    </row>
  </sheetData>
  <pageMargins left="0.7" right="0.7" top="0.75" bottom="0.75" header="0.3" footer="0.3"/>
  <pageSetup orientation="portrait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49A76-0F3A-4F9E-8DAB-8050436578EB}">
  <dimension ref="A1:S19"/>
  <sheetViews>
    <sheetView showGridLines="0" zoomScale="90" workbookViewId="0">
      <selection activeCell="I30" sqref="I30"/>
    </sheetView>
  </sheetViews>
  <sheetFormatPr defaultColWidth="9.140625" defaultRowHeight="15" x14ac:dyDescent="0.25"/>
  <cols>
    <col min="1" max="1" width="93.140625" style="202" bestFit="1" customWidth="1"/>
    <col min="2" max="6" width="9.140625" style="202"/>
    <col min="7" max="7" width="31.140625" style="202" customWidth="1"/>
    <col min="8" max="13" width="9.140625" style="202"/>
    <col min="14" max="15" width="97.42578125" style="202" bestFit="1" customWidth="1"/>
    <col min="16" max="19" width="10.42578125" style="202" bestFit="1" customWidth="1"/>
    <col min="20" max="16384" width="9.140625" style="202"/>
  </cols>
  <sheetData>
    <row r="1" spans="1:19" x14ac:dyDescent="0.25">
      <c r="A1" s="225" t="s">
        <v>459</v>
      </c>
      <c r="B1" s="226">
        <v>2025</v>
      </c>
      <c r="D1" s="614" t="s">
        <v>58</v>
      </c>
      <c r="E1" s="614"/>
      <c r="F1" s="614"/>
      <c r="G1" s="614"/>
      <c r="N1" s="473" t="s">
        <v>774</v>
      </c>
      <c r="O1" s="226" t="s">
        <v>461</v>
      </c>
      <c r="P1" s="226" t="s">
        <v>462</v>
      </c>
      <c r="Q1" s="226" t="s">
        <v>463</v>
      </c>
      <c r="R1" s="226" t="s">
        <v>464</v>
      </c>
      <c r="S1" s="226" t="s">
        <v>465</v>
      </c>
    </row>
    <row r="2" spans="1:19" x14ac:dyDescent="0.25">
      <c r="A2" s="213" t="s">
        <v>460</v>
      </c>
      <c r="B2" s="230">
        <v>5</v>
      </c>
      <c r="N2" s="223" t="s">
        <v>467</v>
      </c>
      <c r="O2" s="223"/>
      <c r="P2" s="229">
        <f>P3+P9</f>
        <v>2494.0129999999999</v>
      </c>
      <c r="Q2" s="229">
        <f>Q3+Q9</f>
        <v>1281.5340000000001</v>
      </c>
      <c r="R2" s="229">
        <f>R3+R9</f>
        <v>1015.426</v>
      </c>
      <c r="S2" s="229">
        <f>S3+S9</f>
        <v>1305.201</v>
      </c>
    </row>
    <row r="3" spans="1:19" x14ac:dyDescent="0.25">
      <c r="A3" s="213" t="s">
        <v>466</v>
      </c>
      <c r="B3" s="230">
        <v>1.5</v>
      </c>
      <c r="N3" s="223" t="s">
        <v>469</v>
      </c>
      <c r="O3" s="223" t="s">
        <v>469</v>
      </c>
      <c r="P3" s="229">
        <f>SUM(P4:P8)+SUM(P10:P14)</f>
        <v>2494.0129999999999</v>
      </c>
      <c r="Q3" s="229">
        <f>SUM(Q4:Q8)</f>
        <v>457.98599999999999</v>
      </c>
      <c r="R3" s="229">
        <f>SUM(R4:R8)</f>
        <v>468.995</v>
      </c>
      <c r="S3" s="229">
        <f>SUM(S4:S8)</f>
        <v>489.00700000000001</v>
      </c>
    </row>
    <row r="4" spans="1:19" x14ac:dyDescent="0.25">
      <c r="A4" s="213" t="s">
        <v>468</v>
      </c>
      <c r="B4" s="230">
        <v>421.48599999999999</v>
      </c>
      <c r="N4" s="213" t="s">
        <v>460</v>
      </c>
      <c r="O4" s="213" t="s">
        <v>460</v>
      </c>
      <c r="P4" s="228">
        <v>5</v>
      </c>
      <c r="Q4" s="228">
        <v>5</v>
      </c>
      <c r="R4" s="228">
        <v>5</v>
      </c>
      <c r="S4" s="228">
        <v>5</v>
      </c>
    </row>
    <row r="5" spans="1:19" x14ac:dyDescent="0.25">
      <c r="A5" s="213" t="s">
        <v>470</v>
      </c>
      <c r="B5" s="230">
        <v>30</v>
      </c>
      <c r="N5" s="213" t="s">
        <v>466</v>
      </c>
      <c r="O5" s="213" t="s">
        <v>466</v>
      </c>
      <c r="P5" s="228">
        <v>1.5</v>
      </c>
      <c r="Q5" s="228">
        <v>1.5</v>
      </c>
      <c r="R5" s="228">
        <v>1.5</v>
      </c>
      <c r="S5" s="228">
        <v>1.5</v>
      </c>
    </row>
    <row r="6" spans="1:19" x14ac:dyDescent="0.25">
      <c r="A6" s="213" t="s">
        <v>471</v>
      </c>
      <c r="B6" s="230">
        <v>53.301000000000002</v>
      </c>
      <c r="N6" s="213" t="s">
        <v>468</v>
      </c>
      <c r="O6" s="213" t="s">
        <v>468</v>
      </c>
      <c r="P6" s="228">
        <v>0</v>
      </c>
      <c r="Q6" s="228">
        <v>421.48599999999999</v>
      </c>
      <c r="R6" s="228">
        <v>441.495</v>
      </c>
      <c r="S6" s="228">
        <v>461.50700000000001</v>
      </c>
    </row>
    <row r="7" spans="1:19" x14ac:dyDescent="0.25">
      <c r="A7" s="213" t="s">
        <v>472</v>
      </c>
      <c r="B7" s="230">
        <v>10</v>
      </c>
      <c r="N7" s="213" t="s">
        <v>470</v>
      </c>
      <c r="O7" s="213" t="s">
        <v>470</v>
      </c>
      <c r="P7" s="228">
        <v>21</v>
      </c>
      <c r="Q7" s="228">
        <v>30</v>
      </c>
      <c r="R7" s="228">
        <v>21</v>
      </c>
      <c r="S7" s="228">
        <v>21</v>
      </c>
    </row>
    <row r="8" spans="1:19" x14ac:dyDescent="0.25">
      <c r="A8" s="213" t="s">
        <v>473</v>
      </c>
      <c r="B8" s="230">
        <v>525.24699999999996</v>
      </c>
      <c r="N8" s="213" t="s">
        <v>475</v>
      </c>
      <c r="O8" s="213" t="s">
        <v>476</v>
      </c>
      <c r="P8" s="228">
        <v>249.37</v>
      </c>
      <c r="Q8" s="228">
        <v>0</v>
      </c>
      <c r="R8" s="228">
        <v>0</v>
      </c>
      <c r="S8" s="228">
        <v>0</v>
      </c>
    </row>
    <row r="9" spans="1:19" x14ac:dyDescent="0.25">
      <c r="A9" s="213" t="s">
        <v>474</v>
      </c>
      <c r="B9" s="230">
        <v>235</v>
      </c>
      <c r="N9" s="227"/>
      <c r="O9" s="227" t="s">
        <v>477</v>
      </c>
      <c r="P9" s="229"/>
      <c r="Q9" s="229">
        <f>SUM(Q10:Q14)</f>
        <v>823.548</v>
      </c>
      <c r="R9" s="229">
        <f>SUM(R10:R14)</f>
        <v>546.43100000000004</v>
      </c>
      <c r="S9" s="229">
        <f>SUM(S10:S14)</f>
        <v>816.19400000000007</v>
      </c>
    </row>
    <row r="10" spans="1:19" x14ac:dyDescent="0.25">
      <c r="N10" s="213" t="s">
        <v>478</v>
      </c>
      <c r="O10" s="213" t="s">
        <v>471</v>
      </c>
      <c r="P10" s="228">
        <v>1231.7190000000001</v>
      </c>
      <c r="Q10" s="228">
        <v>53.301000000000002</v>
      </c>
      <c r="R10" s="228">
        <v>21.369</v>
      </c>
      <c r="S10" s="228">
        <v>29.132999999999999</v>
      </c>
    </row>
    <row r="11" spans="1:19" x14ac:dyDescent="0.25">
      <c r="N11" s="213" t="s">
        <v>479</v>
      </c>
      <c r="O11" s="213" t="s">
        <v>472</v>
      </c>
      <c r="P11" s="228">
        <v>10</v>
      </c>
      <c r="Q11" s="228">
        <v>10</v>
      </c>
      <c r="R11" s="228">
        <v>10</v>
      </c>
      <c r="S11" s="228">
        <v>10</v>
      </c>
    </row>
    <row r="12" spans="1:19" x14ac:dyDescent="0.25">
      <c r="N12" s="213" t="s">
        <v>480</v>
      </c>
      <c r="O12" s="213" t="s">
        <v>473</v>
      </c>
      <c r="P12" s="228">
        <v>175.42400000000001</v>
      </c>
      <c r="Q12" s="228">
        <v>525.24699999999996</v>
      </c>
      <c r="R12" s="228">
        <v>515.06200000000001</v>
      </c>
      <c r="S12" s="228">
        <v>777.06100000000004</v>
      </c>
    </row>
    <row r="13" spans="1:19" x14ac:dyDescent="0.25">
      <c r="B13" s="224"/>
      <c r="N13" s="213" t="s">
        <v>481</v>
      </c>
      <c r="O13" s="213" t="s">
        <v>474</v>
      </c>
      <c r="P13" s="228">
        <v>800</v>
      </c>
      <c r="Q13" s="228">
        <v>235</v>
      </c>
      <c r="R13" s="228">
        <v>0</v>
      </c>
      <c r="S13" s="228">
        <v>0</v>
      </c>
    </row>
    <row r="14" spans="1:19" x14ac:dyDescent="0.25">
      <c r="B14" s="224"/>
      <c r="N14" s="213" t="s">
        <v>482</v>
      </c>
      <c r="O14" s="213" t="s">
        <v>476</v>
      </c>
      <c r="P14" s="228">
        <v>0</v>
      </c>
      <c r="Q14" s="228">
        <v>0</v>
      </c>
      <c r="R14" s="228">
        <v>0</v>
      </c>
      <c r="S14" s="228">
        <v>0</v>
      </c>
    </row>
    <row r="15" spans="1:19" x14ac:dyDescent="0.25">
      <c r="B15" s="224"/>
      <c r="S15" s="229"/>
    </row>
    <row r="16" spans="1:19" x14ac:dyDescent="0.25">
      <c r="B16" s="224"/>
    </row>
    <row r="17" spans="2:2" x14ac:dyDescent="0.25">
      <c r="B17" s="224"/>
    </row>
    <row r="18" spans="2:2" x14ac:dyDescent="0.25">
      <c r="B18" s="224"/>
    </row>
    <row r="19" spans="2:2" x14ac:dyDescent="0.25">
      <c r="B19" s="224"/>
    </row>
  </sheetData>
  <mergeCells count="1">
    <mergeCell ref="D1:G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39A7F-1A05-462D-9500-76B72E648899}">
  <sheetPr codeName="Hárok5">
    <pageSetUpPr fitToPage="1"/>
  </sheetPr>
  <dimension ref="A1:F11"/>
  <sheetViews>
    <sheetView showGridLines="0" workbookViewId="0">
      <selection sqref="A1:F1"/>
    </sheetView>
  </sheetViews>
  <sheetFormatPr defaultColWidth="9.140625" defaultRowHeight="12.75" x14ac:dyDescent="0.2"/>
  <cols>
    <col min="1" max="1" width="38.85546875" style="12" bestFit="1" customWidth="1"/>
    <col min="2" max="16384" width="9.140625" style="12"/>
  </cols>
  <sheetData>
    <row r="1" spans="1:6" x14ac:dyDescent="0.2">
      <c r="A1" s="519" t="s">
        <v>6</v>
      </c>
      <c r="B1" s="519"/>
      <c r="C1" s="519"/>
      <c r="D1" s="519"/>
      <c r="E1" s="519"/>
      <c r="F1" s="519"/>
    </row>
    <row r="2" spans="1:6" x14ac:dyDescent="0.2">
      <c r="A2" s="395" t="s">
        <v>192</v>
      </c>
      <c r="B2" s="396">
        <v>2024</v>
      </c>
      <c r="C2" s="397">
        <v>2025</v>
      </c>
      <c r="D2" s="397">
        <v>2026</v>
      </c>
      <c r="E2" s="397">
        <v>2027</v>
      </c>
      <c r="F2" s="396">
        <v>2028</v>
      </c>
    </row>
    <row r="3" spans="1:6" x14ac:dyDescent="0.2">
      <c r="A3" s="413" t="s">
        <v>646</v>
      </c>
      <c r="B3" s="414">
        <v>57717.010806999999</v>
      </c>
      <c r="C3" s="414">
        <v>61150.242188172509</v>
      </c>
      <c r="D3" s="414">
        <v>62120.299633785704</v>
      </c>
      <c r="E3" s="414">
        <v>63109.523018221305</v>
      </c>
      <c r="F3" s="414">
        <v>63530.309140012308</v>
      </c>
    </row>
    <row r="4" spans="1:6" x14ac:dyDescent="0.2">
      <c r="A4" s="413" t="s">
        <v>675</v>
      </c>
      <c r="B4" s="414">
        <v>57970.098550228744</v>
      </c>
      <c r="C4" s="414">
        <v>61180.63991431013</v>
      </c>
      <c r="D4" s="414">
        <v>64216.535599176103</v>
      </c>
      <c r="E4" s="414">
        <v>65701.715892100721</v>
      </c>
      <c r="F4" s="414">
        <v>67842.83884292547</v>
      </c>
    </row>
    <row r="5" spans="1:6" x14ac:dyDescent="0.2">
      <c r="A5" s="413" t="s">
        <v>676</v>
      </c>
      <c r="B5" s="414">
        <v>-50.693047050827317</v>
      </c>
      <c r="C5" s="414">
        <v>-83.515913127737576</v>
      </c>
      <c r="D5" s="414">
        <v>15.783863333333329</v>
      </c>
      <c r="E5" s="414">
        <v>0.90769999999995576</v>
      </c>
      <c r="F5" s="415" t="s">
        <v>94</v>
      </c>
    </row>
    <row r="6" spans="1:6" x14ac:dyDescent="0.2">
      <c r="A6" s="416" t="s">
        <v>677</v>
      </c>
      <c r="B6" s="417">
        <f>B4-B3-B5</f>
        <v>303.78079027957256</v>
      </c>
      <c r="C6" s="417">
        <f>C4-C3-C5</f>
        <v>113.91363926535792</v>
      </c>
      <c r="D6" s="417">
        <f>D4-D3-D5</f>
        <v>2080.4521020570655</v>
      </c>
      <c r="E6" s="417">
        <f>E4-E3-E5</f>
        <v>2591.2851738794161</v>
      </c>
      <c r="F6" s="417">
        <f>F4-F3</f>
        <v>4312.5297029131616</v>
      </c>
    </row>
    <row r="7" spans="1:6" x14ac:dyDescent="0.2">
      <c r="A7" s="423" t="s">
        <v>678</v>
      </c>
      <c r="B7" s="424">
        <v>-5.5313031767725169</v>
      </c>
      <c r="C7" s="424">
        <v>-4.4301460576982494</v>
      </c>
      <c r="D7" s="424">
        <v>-3.3586993719047795</v>
      </c>
      <c r="E7" s="424">
        <v>-3.1200333649586525</v>
      </c>
      <c r="F7" s="424">
        <v>-2.4044277721501506</v>
      </c>
    </row>
    <row r="8" spans="1:6" x14ac:dyDescent="0.2">
      <c r="A8" s="425" t="s">
        <v>679</v>
      </c>
      <c r="B8" s="426">
        <v>59.046580555117231</v>
      </c>
      <c r="C8" s="426">
        <v>59.385333117673909</v>
      </c>
      <c r="D8" s="426">
        <v>60.690132551688414</v>
      </c>
      <c r="E8" s="426">
        <v>60.683179859593196</v>
      </c>
      <c r="F8" s="426">
        <v>59.939443564395745</v>
      </c>
    </row>
    <row r="9" spans="1:6" x14ac:dyDescent="0.2">
      <c r="A9" s="405" t="s">
        <v>680</v>
      </c>
      <c r="B9" s="427">
        <v>-5.7668798718936793</v>
      </c>
      <c r="C9" s="427">
        <v>-4.520968907078653</v>
      </c>
      <c r="D9" s="427">
        <v>-4.807266291884944</v>
      </c>
      <c r="E9" s="427">
        <v>-4.8804730753579806</v>
      </c>
      <c r="F9" s="427">
        <v>-5.2431573865469252</v>
      </c>
    </row>
    <row r="10" spans="1:6" x14ac:dyDescent="0.2">
      <c r="A10" s="408" t="s">
        <v>681</v>
      </c>
      <c r="B10" s="428">
        <v>59.27810356544002</v>
      </c>
      <c r="C10" s="428">
        <v>59.688746894960033</v>
      </c>
      <c r="D10" s="428">
        <v>62.398667388746851</v>
      </c>
      <c r="E10" s="428">
        <v>64.007836978087667</v>
      </c>
      <c r="F10" s="428">
        <v>65.883641410120191</v>
      </c>
    </row>
    <row r="11" spans="1:6" x14ac:dyDescent="0.2">
      <c r="A11" s="522" t="s">
        <v>115</v>
      </c>
      <c r="B11" s="522"/>
      <c r="C11" s="522"/>
      <c r="D11" s="522"/>
      <c r="E11" s="522"/>
      <c r="F11" s="522"/>
    </row>
  </sheetData>
  <mergeCells count="2">
    <mergeCell ref="A11:F11"/>
    <mergeCell ref="A1:F1"/>
  </mergeCells>
  <pageMargins left="0.25" right="0.25" top="0.75" bottom="0.75" header="0.3" footer="0.3"/>
  <pageSetup fitToHeight="0" orientation="portrait" horizontalDpi="4294967294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12CFB-78CE-442D-8E71-DE571CDE5ABD}">
  <sheetPr codeName="Hárok6">
    <pageSetUpPr fitToPage="1"/>
  </sheetPr>
  <dimension ref="A1:G13"/>
  <sheetViews>
    <sheetView showGridLines="0" zoomScaleNormal="100" workbookViewId="0">
      <selection activeCell="N28" sqref="N28"/>
    </sheetView>
  </sheetViews>
  <sheetFormatPr defaultColWidth="8.85546875" defaultRowHeight="15" x14ac:dyDescent="0.25"/>
  <cols>
    <col min="1" max="1" width="34.140625" style="6" bestFit="1" customWidth="1"/>
    <col min="2" max="16384" width="8.85546875" style="6"/>
  </cols>
  <sheetData>
    <row r="1" spans="1:7" ht="15" customHeight="1" thickBot="1" x14ac:dyDescent="0.3">
      <c r="A1" s="524" t="s">
        <v>530</v>
      </c>
      <c r="B1" s="524"/>
      <c r="C1" s="524"/>
      <c r="D1" s="524"/>
      <c r="E1" s="524"/>
      <c r="F1" s="524"/>
      <c r="G1"/>
    </row>
    <row r="2" spans="1:7" x14ac:dyDescent="0.25">
      <c r="A2" s="38" t="s">
        <v>59</v>
      </c>
      <c r="B2" s="264">
        <v>2024</v>
      </c>
      <c r="C2" s="264">
        <v>2025</v>
      </c>
      <c r="D2" s="264">
        <v>2026</v>
      </c>
      <c r="E2" s="264">
        <v>2027</v>
      </c>
      <c r="F2" s="264">
        <v>2028</v>
      </c>
      <c r="G2"/>
    </row>
    <row r="3" spans="1:7" x14ac:dyDescent="0.25">
      <c r="A3" s="265" t="s">
        <v>523</v>
      </c>
      <c r="B3" s="272">
        <v>-5.7345073117262126</v>
      </c>
      <c r="C3" s="272">
        <v>-5.7176851724666147</v>
      </c>
      <c r="D3" s="272">
        <v>-6.4302708363954837</v>
      </c>
      <c r="E3" s="272">
        <v>-6.2031197746828495</v>
      </c>
      <c r="F3" s="272">
        <v>-6.5777299444951725</v>
      </c>
      <c r="G3"/>
    </row>
    <row r="4" spans="1:7" x14ac:dyDescent="0.25">
      <c r="A4" s="265" t="s">
        <v>524</v>
      </c>
      <c r="B4" s="272">
        <v>-5.7668798718936793</v>
      </c>
      <c r="C4" s="272">
        <v>-4.520968907078653</v>
      </c>
      <c r="D4" s="272">
        <v>-4.807266291884944</v>
      </c>
      <c r="E4" s="272">
        <v>-4.8804730753579806</v>
      </c>
      <c r="F4" s="272">
        <v>-5.2431573865469252</v>
      </c>
      <c r="G4"/>
    </row>
    <row r="5" spans="1:7" x14ac:dyDescent="0.25">
      <c r="A5" s="266" t="s">
        <v>525</v>
      </c>
      <c r="B5" s="271">
        <f>B4-B3</f>
        <v>-3.2372560167466702E-2</v>
      </c>
      <c r="C5" s="271">
        <f t="shared" ref="C5:F5" si="0">C4-C3</f>
        <v>1.1967162653879617</v>
      </c>
      <c r="D5" s="271">
        <f t="shared" si="0"/>
        <v>1.6230045445105397</v>
      </c>
      <c r="E5" s="271">
        <f t="shared" si="0"/>
        <v>1.3226466993248689</v>
      </c>
      <c r="F5" s="271">
        <f t="shared" si="0"/>
        <v>1.3345725579482473</v>
      </c>
      <c r="G5"/>
    </row>
    <row r="6" spans="1:7" x14ac:dyDescent="0.25">
      <c r="A6" s="41" t="s">
        <v>526</v>
      </c>
      <c r="B6" s="272">
        <v>0</v>
      </c>
      <c r="C6" s="272">
        <v>-7.8035449510392887E-2</v>
      </c>
      <c r="D6" s="272">
        <v>0</v>
      </c>
      <c r="E6" s="272">
        <v>0</v>
      </c>
      <c r="F6" s="272">
        <v>0</v>
      </c>
      <c r="G6"/>
    </row>
    <row r="7" spans="1:7" x14ac:dyDescent="0.25">
      <c r="A7" s="41" t="s">
        <v>527</v>
      </c>
      <c r="B7" s="272">
        <v>-5.7875875746458298E-2</v>
      </c>
      <c r="C7" s="272">
        <v>1.2258470274413453</v>
      </c>
      <c r="D7" s="272">
        <v>1.7502150844825364</v>
      </c>
      <c r="E7" s="272">
        <v>1.3601064405006569</v>
      </c>
      <c r="F7" s="272">
        <v>1.4699753876009289</v>
      </c>
      <c r="G7"/>
    </row>
    <row r="8" spans="1:7" x14ac:dyDescent="0.25">
      <c r="A8" s="41" t="s">
        <v>528</v>
      </c>
      <c r="B8" s="272">
        <v>-6.6857871838740091E-5</v>
      </c>
      <c r="C8" s="272">
        <v>2.358672063758295E-2</v>
      </c>
      <c r="D8" s="272">
        <v>7.4418692915346016E-2</v>
      </c>
      <c r="E8" s="272">
        <v>0.12565507048806629</v>
      </c>
      <c r="F8" s="272">
        <v>0.23710525448037476</v>
      </c>
      <c r="G8"/>
    </row>
    <row r="9" spans="1:7" ht="15.75" thickBot="1" x14ac:dyDescent="0.3">
      <c r="A9" s="275" t="s">
        <v>529</v>
      </c>
      <c r="B9" s="276">
        <v>2.5570173450829792E-2</v>
      </c>
      <c r="C9" s="276">
        <v>2.5317966819426552E-2</v>
      </c>
      <c r="D9" s="276">
        <v>-0.20162923288734369</v>
      </c>
      <c r="E9" s="276">
        <v>-0.16311481166385366</v>
      </c>
      <c r="F9" s="276">
        <v>-0.37250808413305592</v>
      </c>
      <c r="G9"/>
    </row>
    <row r="10" spans="1:7" x14ac:dyDescent="0.25">
      <c r="A10" s="523" t="s">
        <v>115</v>
      </c>
      <c r="B10" s="523"/>
      <c r="C10" s="523"/>
      <c r="D10" s="523"/>
      <c r="E10" s="523"/>
      <c r="F10" s="523"/>
      <c r="G10"/>
    </row>
    <row r="11" spans="1:7" x14ac:dyDescent="0.25">
      <c r="G11"/>
    </row>
    <row r="12" spans="1:7" x14ac:dyDescent="0.25">
      <c r="G12"/>
    </row>
    <row r="13" spans="1:7" x14ac:dyDescent="0.25">
      <c r="G13"/>
    </row>
  </sheetData>
  <mergeCells count="2">
    <mergeCell ref="A10:F10"/>
    <mergeCell ref="A1:F1"/>
  </mergeCells>
  <pageMargins left="0.7" right="0.7" top="0.75" bottom="0.75" header="0.3" footer="0.3"/>
  <pageSetup paperSize="9" scale="94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D2F34-7792-4E62-A319-05DC1168317B}">
  <sheetPr codeName="Hárok7"/>
  <dimension ref="A1:G58"/>
  <sheetViews>
    <sheetView showGridLines="0" workbookViewId="0">
      <selection sqref="A1:F1"/>
    </sheetView>
  </sheetViews>
  <sheetFormatPr defaultColWidth="8.85546875" defaultRowHeight="13.15" customHeight="1" x14ac:dyDescent="0.25"/>
  <cols>
    <col min="1" max="1" width="45.28515625" style="17" bestFit="1" customWidth="1"/>
    <col min="2" max="16384" width="8.85546875" style="17"/>
  </cols>
  <sheetData>
    <row r="1" spans="1:7" ht="13.9" customHeight="1" thickBot="1" x14ac:dyDescent="0.3">
      <c r="A1" s="524" t="s">
        <v>549</v>
      </c>
      <c r="B1" s="524"/>
      <c r="C1" s="524"/>
      <c r="D1" s="524"/>
      <c r="E1" s="524"/>
      <c r="F1" s="524"/>
      <c r="G1"/>
    </row>
    <row r="2" spans="1:7" ht="13.15" customHeight="1" x14ac:dyDescent="0.25">
      <c r="A2" s="267" t="s">
        <v>192</v>
      </c>
      <c r="B2" s="264">
        <v>2024</v>
      </c>
      <c r="C2" s="264">
        <v>2025</v>
      </c>
      <c r="D2" s="264">
        <v>2026</v>
      </c>
      <c r="E2" s="264">
        <v>2027</v>
      </c>
      <c r="F2" s="264">
        <v>2028</v>
      </c>
      <c r="G2"/>
    </row>
    <row r="3" spans="1:7" ht="13.15" customHeight="1" x14ac:dyDescent="0.25">
      <c r="A3" s="268" t="s">
        <v>531</v>
      </c>
      <c r="B3" s="277">
        <v>-57.754406067469972</v>
      </c>
      <c r="C3" s="277">
        <v>1670.892256735933</v>
      </c>
      <c r="D3" s="277">
        <v>2406.1231835179724</v>
      </c>
      <c r="E3" s="277">
        <v>2072.5922216508766</v>
      </c>
      <c r="F3" s="277">
        <v>2268.41197418607</v>
      </c>
      <c r="G3"/>
    </row>
    <row r="4" spans="1:7" ht="13.15" customHeight="1" x14ac:dyDescent="0.25">
      <c r="A4" s="285" t="s">
        <v>124</v>
      </c>
      <c r="B4" s="279">
        <v>-4.4106412508232405E-2</v>
      </c>
      <c r="C4" s="281">
        <v>1.1981081763263723</v>
      </c>
      <c r="D4" s="281">
        <v>1.6310671550319011</v>
      </c>
      <c r="E4" s="281">
        <v>1.3325931641613726</v>
      </c>
      <c r="F4" s="281">
        <v>1.3881834822290064</v>
      </c>
      <c r="G4"/>
    </row>
    <row r="5" spans="1:7" ht="13.15" customHeight="1" x14ac:dyDescent="0.25">
      <c r="A5" s="285" t="s">
        <v>532</v>
      </c>
      <c r="B5" s="280">
        <v>-75.784599999999998</v>
      </c>
      <c r="C5" s="282">
        <v>1486.6762147955214</v>
      </c>
      <c r="D5" s="282">
        <v>2057.51407482575</v>
      </c>
      <c r="E5" s="282">
        <v>2349.978328321632</v>
      </c>
      <c r="F5" s="282">
        <v>2636.6615276515126</v>
      </c>
      <c r="G5"/>
    </row>
    <row r="6" spans="1:7" ht="13.15" customHeight="1" x14ac:dyDescent="0.25">
      <c r="A6" s="285" t="s">
        <v>124</v>
      </c>
      <c r="B6" s="279">
        <v>-5.7875875746458298E-2</v>
      </c>
      <c r="C6" s="281">
        <v>1.0660166275328886</v>
      </c>
      <c r="D6" s="281">
        <v>1.3947513790866821</v>
      </c>
      <c r="E6" s="281">
        <v>1.5109412375167552</v>
      </c>
      <c r="F6" s="281">
        <v>1.6135384676885405</v>
      </c>
      <c r="G6"/>
    </row>
    <row r="7" spans="1:7" ht="13.15" customHeight="1" x14ac:dyDescent="0.25">
      <c r="A7" s="286" t="s">
        <v>275</v>
      </c>
      <c r="B7" s="283">
        <v>0</v>
      </c>
      <c r="C7" s="283">
        <v>1789.6985</v>
      </c>
      <c r="D7" s="283">
        <v>2108.2329</v>
      </c>
      <c r="E7" s="283">
        <v>2175.0438999999997</v>
      </c>
      <c r="F7" s="283">
        <v>2353.6741000000002</v>
      </c>
      <c r="G7"/>
    </row>
    <row r="8" spans="1:7" ht="13.15" customHeight="1" x14ac:dyDescent="0.25">
      <c r="A8" s="286" t="s">
        <v>373</v>
      </c>
      <c r="B8" s="283">
        <v>0</v>
      </c>
      <c r="C8" s="283">
        <v>93</v>
      </c>
      <c r="D8" s="283">
        <v>133</v>
      </c>
      <c r="E8" s="283">
        <v>129</v>
      </c>
      <c r="F8" s="283">
        <v>134</v>
      </c>
      <c r="G8"/>
    </row>
    <row r="9" spans="1:7" ht="13.15" customHeight="1" x14ac:dyDescent="0.25">
      <c r="A9" s="286" t="s">
        <v>533</v>
      </c>
      <c r="B9" s="283">
        <v>0</v>
      </c>
      <c r="C9" s="283">
        <v>115.92399999999999</v>
      </c>
      <c r="D9" s="283">
        <v>26.681606549068199</v>
      </c>
      <c r="E9" s="283">
        <v>8.9111664997550086</v>
      </c>
      <c r="F9" s="283">
        <v>2.3873274320238949</v>
      </c>
      <c r="G9"/>
    </row>
    <row r="10" spans="1:7" ht="13.15" customHeight="1" x14ac:dyDescent="0.25">
      <c r="A10" s="286" t="s">
        <v>534</v>
      </c>
      <c r="B10" s="283">
        <v>0</v>
      </c>
      <c r="C10" s="283">
        <v>346.53300000000002</v>
      </c>
      <c r="D10" s="283">
        <v>369.471</v>
      </c>
      <c r="E10" s="283">
        <v>389.72500000000002</v>
      </c>
      <c r="F10" s="283">
        <v>409.25400000000002</v>
      </c>
      <c r="G10"/>
    </row>
    <row r="11" spans="1:7" ht="13.15" customHeight="1" x14ac:dyDescent="0.25">
      <c r="A11" s="286" t="s">
        <v>535</v>
      </c>
      <c r="B11" s="283">
        <v>0</v>
      </c>
      <c r="C11" s="283">
        <v>-423.15688883705008</v>
      </c>
      <c r="D11" s="283">
        <v>-225.98828546299896</v>
      </c>
      <c r="E11" s="283">
        <v>-56.368049640507238</v>
      </c>
      <c r="F11" s="283">
        <v>10.328214060032694</v>
      </c>
      <c r="G11"/>
    </row>
    <row r="12" spans="1:7" ht="13.15" customHeight="1" x14ac:dyDescent="0.25">
      <c r="A12" s="286" t="s">
        <v>536</v>
      </c>
      <c r="B12" s="283">
        <v>-75.784599999999998</v>
      </c>
      <c r="C12" s="283">
        <v>-465.1092089407739</v>
      </c>
      <c r="D12" s="283">
        <v>-413.45677140701088</v>
      </c>
      <c r="E12" s="283">
        <v>-385.6941262576529</v>
      </c>
      <c r="F12" s="283">
        <v>-392.12936413392771</v>
      </c>
      <c r="G12"/>
    </row>
    <row r="13" spans="1:7" ht="13.15" customHeight="1" x14ac:dyDescent="0.25">
      <c r="A13" s="286" t="s">
        <v>537</v>
      </c>
      <c r="B13" s="283">
        <v>0</v>
      </c>
      <c r="C13" s="283">
        <v>29.786812573345962</v>
      </c>
      <c r="D13" s="283">
        <v>59.573625146691924</v>
      </c>
      <c r="E13" s="283">
        <v>89.360437720037893</v>
      </c>
      <c r="F13" s="283">
        <v>119.14725029338385</v>
      </c>
      <c r="G13"/>
    </row>
    <row r="14" spans="1:7" ht="13.15" customHeight="1" x14ac:dyDescent="0.25">
      <c r="A14" s="285" t="s">
        <v>538</v>
      </c>
      <c r="B14" s="282">
        <v>0</v>
      </c>
      <c r="C14" s="282">
        <v>222.90088898057843</v>
      </c>
      <c r="D14" s="282">
        <v>524.37415578725245</v>
      </c>
      <c r="E14" s="282">
        <v>-234.59450000000001</v>
      </c>
      <c r="F14" s="282">
        <v>-234.59450000000001</v>
      </c>
      <c r="G14"/>
    </row>
    <row r="15" spans="1:7" ht="13.15" customHeight="1" x14ac:dyDescent="0.25">
      <c r="A15" s="285" t="s">
        <v>124</v>
      </c>
      <c r="B15" s="281">
        <v>0</v>
      </c>
      <c r="C15" s="281">
        <v>0.15983039990845679</v>
      </c>
      <c r="D15" s="281">
        <v>0.35546370539585476</v>
      </c>
      <c r="E15" s="281">
        <v>-0.15083479701609878</v>
      </c>
      <c r="F15" s="281">
        <v>-0.14356308008761193</v>
      </c>
      <c r="G15"/>
    </row>
    <row r="16" spans="1:7" ht="13.15" customHeight="1" x14ac:dyDescent="0.25">
      <c r="A16" s="286" t="s">
        <v>539</v>
      </c>
      <c r="B16" s="283">
        <v>0</v>
      </c>
      <c r="C16" s="283">
        <v>152.90088898057843</v>
      </c>
      <c r="D16" s="283">
        <v>494.37415578725245</v>
      </c>
      <c r="E16" s="283">
        <v>0</v>
      </c>
      <c r="F16" s="283">
        <v>0</v>
      </c>
      <c r="G16"/>
    </row>
    <row r="17" spans="1:7" ht="13.15" customHeight="1" x14ac:dyDescent="0.25">
      <c r="A17" s="286" t="s">
        <v>540</v>
      </c>
      <c r="B17" s="283">
        <v>0</v>
      </c>
      <c r="C17" s="283">
        <v>70</v>
      </c>
      <c r="D17" s="283">
        <v>30</v>
      </c>
      <c r="E17" s="283">
        <v>0</v>
      </c>
      <c r="F17" s="283">
        <v>0</v>
      </c>
      <c r="G17"/>
    </row>
    <row r="18" spans="1:7" ht="13.15" customHeight="1" x14ac:dyDescent="0.25">
      <c r="A18" s="286" t="s">
        <v>541</v>
      </c>
      <c r="B18" s="283">
        <v>0</v>
      </c>
      <c r="C18" s="283">
        <v>0</v>
      </c>
      <c r="D18" s="283">
        <v>0</v>
      </c>
      <c r="E18" s="283">
        <v>-234.59450000000001</v>
      </c>
      <c r="F18" s="283">
        <v>-234.59450000000001</v>
      </c>
      <c r="G18"/>
    </row>
    <row r="19" spans="1:7" ht="13.15" customHeight="1" x14ac:dyDescent="0.25">
      <c r="A19" s="285" t="s">
        <v>542</v>
      </c>
      <c r="B19" s="280">
        <v>0</v>
      </c>
      <c r="C19" s="280">
        <v>-108.8289279</v>
      </c>
      <c r="D19" s="280">
        <v>0</v>
      </c>
      <c r="E19" s="280">
        <v>0</v>
      </c>
      <c r="F19" s="280">
        <v>0</v>
      </c>
      <c r="G19"/>
    </row>
    <row r="20" spans="1:7" ht="13.15" customHeight="1" x14ac:dyDescent="0.25">
      <c r="A20" s="285" t="s">
        <v>124</v>
      </c>
      <c r="B20" s="279">
        <v>0</v>
      </c>
      <c r="C20" s="279">
        <v>-7.8035449510392846E-2</v>
      </c>
      <c r="D20" s="279">
        <v>0</v>
      </c>
      <c r="E20" s="279">
        <v>0</v>
      </c>
      <c r="F20" s="279">
        <v>0</v>
      </c>
      <c r="G20"/>
    </row>
    <row r="21" spans="1:7" ht="13.15" customHeight="1" x14ac:dyDescent="0.25">
      <c r="A21" s="286" t="s">
        <v>543</v>
      </c>
      <c r="B21" s="283">
        <v>0</v>
      </c>
      <c r="C21" s="283">
        <v>-108.8289279</v>
      </c>
      <c r="D21" s="283">
        <v>0</v>
      </c>
      <c r="E21" s="283">
        <v>0</v>
      </c>
      <c r="F21" s="283">
        <v>0</v>
      </c>
      <c r="G21"/>
    </row>
    <row r="22" spans="1:7" ht="13.15" customHeight="1" x14ac:dyDescent="0.25">
      <c r="A22" s="285" t="s">
        <v>544</v>
      </c>
      <c r="B22" s="282">
        <v>-8.7545924943697173E-2</v>
      </c>
      <c r="C22" s="282">
        <v>32.894249162018241</v>
      </c>
      <c r="D22" s="282">
        <v>109.78122007932689</v>
      </c>
      <c r="E22" s="282">
        <v>195.43228099061551</v>
      </c>
      <c r="F22" s="282">
        <v>387.45051017469802</v>
      </c>
      <c r="G22"/>
    </row>
    <row r="23" spans="1:7" ht="13.15" customHeight="1" x14ac:dyDescent="0.25">
      <c r="A23" s="285" t="s">
        <v>545</v>
      </c>
      <c r="B23" s="281">
        <v>-6.6857871838740091E-5</v>
      </c>
      <c r="C23" s="281">
        <v>2.358672063758295E-2</v>
      </c>
      <c r="D23" s="281">
        <v>7.4418692915346016E-2</v>
      </c>
      <c r="E23" s="281">
        <v>0.12565507048806629</v>
      </c>
      <c r="F23" s="281">
        <v>0.23710525448037476</v>
      </c>
      <c r="G23"/>
    </row>
    <row r="24" spans="1:7" ht="13.15" customHeight="1" x14ac:dyDescent="0.25">
      <c r="A24" s="285" t="s">
        <v>546</v>
      </c>
      <c r="B24" s="282">
        <v>18.117739857473723</v>
      </c>
      <c r="C24" s="282">
        <v>37.249831697814898</v>
      </c>
      <c r="D24" s="282">
        <v>-285.54626717435713</v>
      </c>
      <c r="E24" s="282">
        <v>-238.22388766137101</v>
      </c>
      <c r="F24" s="282">
        <v>-521.10556364014064</v>
      </c>
      <c r="G24"/>
    </row>
    <row r="25" spans="1:7" ht="13.15" customHeight="1" thickBot="1" x14ac:dyDescent="0.3">
      <c r="A25" s="287" t="s">
        <v>124</v>
      </c>
      <c r="B25" s="284">
        <v>1.3836321110064637E-2</v>
      </c>
      <c r="C25" s="284">
        <v>2.6709877757837085E-2</v>
      </c>
      <c r="D25" s="284">
        <v>-0.19356662236598202</v>
      </c>
      <c r="E25" s="284">
        <v>-0.1531683468273502</v>
      </c>
      <c r="F25" s="284">
        <v>-0.31889715985229689</v>
      </c>
      <c r="G25"/>
    </row>
    <row r="26" spans="1:7" ht="13.15" customHeight="1" thickBot="1" x14ac:dyDescent="0.3">
      <c r="A26" s="269" t="s">
        <v>547</v>
      </c>
      <c r="B26" s="278">
        <v>15.364697201292344</v>
      </c>
      <c r="C26" s="278">
        <v>-1.9411713024005408</v>
      </c>
      <c r="D26" s="278">
        <v>-11.893829162873942</v>
      </c>
      <c r="E26" s="278">
        <v>-15.469811948220837</v>
      </c>
      <c r="F26" s="278">
        <v>-87.604890954605366</v>
      </c>
      <c r="G26"/>
    </row>
    <row r="27" spans="1:7" ht="13.9" customHeight="1" x14ac:dyDescent="0.25">
      <c r="A27" s="513" t="s">
        <v>773</v>
      </c>
      <c r="B27" s="513"/>
      <c r="C27" s="513"/>
      <c r="D27" s="513"/>
      <c r="E27" s="513"/>
      <c r="F27" s="513"/>
      <c r="G27"/>
    </row>
    <row r="28" spans="1:7" ht="13.15" customHeight="1" x14ac:dyDescent="0.25">
      <c r="G28"/>
    </row>
    <row r="29" spans="1:7" ht="13.15" customHeight="1" x14ac:dyDescent="0.25">
      <c r="G29"/>
    </row>
    <row r="30" spans="1:7" ht="13.15" customHeight="1" x14ac:dyDescent="0.25">
      <c r="G30"/>
    </row>
    <row r="31" spans="1:7" ht="13.15" customHeight="1" x14ac:dyDescent="0.25">
      <c r="G31"/>
    </row>
    <row r="32" spans="1:7" ht="13.15" customHeight="1" x14ac:dyDescent="0.25">
      <c r="G32"/>
    </row>
    <row r="33" spans="7:7" ht="13.15" customHeight="1" x14ac:dyDescent="0.25">
      <c r="G33"/>
    </row>
    <row r="34" spans="7:7" ht="13.15" customHeight="1" x14ac:dyDescent="0.25">
      <c r="G34"/>
    </row>
    <row r="35" spans="7:7" ht="13.15" customHeight="1" x14ac:dyDescent="0.25">
      <c r="G35"/>
    </row>
    <row r="36" spans="7:7" ht="13.15" customHeight="1" x14ac:dyDescent="0.25">
      <c r="G36"/>
    </row>
    <row r="37" spans="7:7" ht="13.15" customHeight="1" x14ac:dyDescent="0.25">
      <c r="G37"/>
    </row>
    <row r="38" spans="7:7" ht="13.15" customHeight="1" x14ac:dyDescent="0.25">
      <c r="G38"/>
    </row>
    <row r="39" spans="7:7" ht="13.15" customHeight="1" x14ac:dyDescent="0.25">
      <c r="G39"/>
    </row>
    <row r="40" spans="7:7" ht="13.15" customHeight="1" x14ac:dyDescent="0.25">
      <c r="G40"/>
    </row>
    <row r="41" spans="7:7" ht="13.15" customHeight="1" x14ac:dyDescent="0.25">
      <c r="G41"/>
    </row>
    <row r="42" spans="7:7" ht="13.15" customHeight="1" x14ac:dyDescent="0.25">
      <c r="G42"/>
    </row>
    <row r="43" spans="7:7" ht="13.15" customHeight="1" x14ac:dyDescent="0.25">
      <c r="G43"/>
    </row>
    <row r="44" spans="7:7" ht="13.15" customHeight="1" x14ac:dyDescent="0.25">
      <c r="G44"/>
    </row>
    <row r="45" spans="7:7" ht="13.15" customHeight="1" x14ac:dyDescent="0.25">
      <c r="G45"/>
    </row>
    <row r="46" spans="7:7" ht="13.15" customHeight="1" x14ac:dyDescent="0.25">
      <c r="G46"/>
    </row>
    <row r="47" spans="7:7" ht="13.15" customHeight="1" x14ac:dyDescent="0.25">
      <c r="G47"/>
    </row>
    <row r="48" spans="7:7" ht="13.15" customHeight="1" x14ac:dyDescent="0.25">
      <c r="G48"/>
    </row>
    <row r="49" spans="7:7" ht="13.15" customHeight="1" x14ac:dyDescent="0.25">
      <c r="G49"/>
    </row>
    <row r="50" spans="7:7" ht="13.15" customHeight="1" x14ac:dyDescent="0.25">
      <c r="G50"/>
    </row>
    <row r="51" spans="7:7" ht="13.15" customHeight="1" x14ac:dyDescent="0.25">
      <c r="G51"/>
    </row>
    <row r="52" spans="7:7" ht="13.15" customHeight="1" x14ac:dyDescent="0.25">
      <c r="G52"/>
    </row>
    <row r="53" spans="7:7" ht="13.15" customHeight="1" x14ac:dyDescent="0.25">
      <c r="G53"/>
    </row>
    <row r="54" spans="7:7" ht="13.15" customHeight="1" x14ac:dyDescent="0.25">
      <c r="G54"/>
    </row>
    <row r="55" spans="7:7" ht="13.15" customHeight="1" x14ac:dyDescent="0.25">
      <c r="G55"/>
    </row>
    <row r="56" spans="7:7" ht="13.15" customHeight="1" x14ac:dyDescent="0.25">
      <c r="G56"/>
    </row>
    <row r="57" spans="7:7" ht="13.15" customHeight="1" x14ac:dyDescent="0.25">
      <c r="G57"/>
    </row>
    <row r="58" spans="7:7" ht="13.15" customHeight="1" x14ac:dyDescent="0.25">
      <c r="G58"/>
    </row>
  </sheetData>
  <mergeCells count="2">
    <mergeCell ref="A1:F1"/>
    <mergeCell ref="A27:F27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32460-54EF-4978-9C21-7B863A3D76BC}">
  <sheetPr codeName="Hárok8">
    <pageSetUpPr fitToPage="1"/>
  </sheetPr>
  <dimension ref="A1:G20"/>
  <sheetViews>
    <sheetView showGridLines="0" workbookViewId="0">
      <selection sqref="A1:G1"/>
    </sheetView>
  </sheetViews>
  <sheetFormatPr defaultColWidth="9.140625" defaultRowHeight="13.15" customHeight="1" x14ac:dyDescent="0.2"/>
  <cols>
    <col min="1" max="1" width="43.42578125" style="11" customWidth="1"/>
    <col min="2" max="16384" width="9.140625" style="11"/>
  </cols>
  <sheetData>
    <row r="1" spans="1:7" ht="13.15" customHeight="1" thickBot="1" x14ac:dyDescent="0.25">
      <c r="A1" s="525" t="s">
        <v>7</v>
      </c>
      <c r="B1" s="525"/>
      <c r="C1" s="525"/>
      <c r="D1" s="525"/>
      <c r="E1" s="525"/>
      <c r="F1" s="525"/>
      <c r="G1" s="525"/>
    </row>
    <row r="2" spans="1:7" ht="13.15" customHeight="1" x14ac:dyDescent="0.2">
      <c r="A2" s="320" t="s">
        <v>192</v>
      </c>
      <c r="B2" s="296">
        <v>2023</v>
      </c>
      <c r="C2" s="296">
        <v>2024</v>
      </c>
      <c r="D2" s="296">
        <v>2025</v>
      </c>
      <c r="E2" s="297">
        <v>2026</v>
      </c>
      <c r="F2" s="297">
        <v>2027</v>
      </c>
      <c r="G2" s="297">
        <v>2028</v>
      </c>
    </row>
    <row r="3" spans="1:7" ht="13.15" customHeight="1" x14ac:dyDescent="0.2">
      <c r="A3" s="298" t="s">
        <v>779</v>
      </c>
      <c r="B3" s="299">
        <v>68897.8</v>
      </c>
      <c r="C3" s="299">
        <v>77260</v>
      </c>
      <c r="D3" s="299">
        <v>83330</v>
      </c>
      <c r="E3" s="300">
        <v>90916</v>
      </c>
      <c r="F3" s="300">
        <v>100077</v>
      </c>
      <c r="G3" s="300" t="s">
        <v>94</v>
      </c>
    </row>
    <row r="4" spans="1:7" ht="13.15" customHeight="1" thickBot="1" x14ac:dyDescent="0.25">
      <c r="A4" s="301" t="s">
        <v>124</v>
      </c>
      <c r="B4" s="302">
        <v>56.051429031662344</v>
      </c>
      <c r="C4" s="303">
        <v>58.886239114790463</v>
      </c>
      <c r="D4" s="303">
        <v>59.56371691863874</v>
      </c>
      <c r="E4" s="304">
        <v>61.719800685787284</v>
      </c>
      <c r="F4" s="304">
        <v>65.776323112199179</v>
      </c>
      <c r="G4" s="305" t="s">
        <v>94</v>
      </c>
    </row>
    <row r="5" spans="1:7" ht="13.15" customHeight="1" x14ac:dyDescent="0.2">
      <c r="A5" s="298" t="s">
        <v>571</v>
      </c>
      <c r="B5" s="306"/>
      <c r="C5" s="299">
        <v>518.32846801915184</v>
      </c>
      <c r="D5" s="299">
        <v>-631.83285785324381</v>
      </c>
      <c r="E5" s="299">
        <v>1092.1562270976701</v>
      </c>
      <c r="F5" s="299">
        <v>-1706.9970876742907</v>
      </c>
      <c r="G5" s="300" t="s">
        <v>94</v>
      </c>
    </row>
    <row r="6" spans="1:7" ht="13.15" customHeight="1" x14ac:dyDescent="0.2">
      <c r="A6" s="307" t="s">
        <v>572</v>
      </c>
      <c r="B6" s="306"/>
      <c r="C6" s="308">
        <v>463.54383641848102</v>
      </c>
      <c r="D6" s="308">
        <v>-470.47900247629099</v>
      </c>
      <c r="E6" s="309">
        <v>0</v>
      </c>
      <c r="F6" s="309">
        <v>24.052287691738499</v>
      </c>
      <c r="G6" s="309" t="s">
        <v>94</v>
      </c>
    </row>
    <row r="7" spans="1:7" ht="13.15" customHeight="1" x14ac:dyDescent="0.2">
      <c r="A7" s="307" t="s">
        <v>573</v>
      </c>
      <c r="B7" s="306"/>
      <c r="C7" s="308">
        <v>73.215984546121035</v>
      </c>
      <c r="D7" s="308">
        <v>-130.50926070910191</v>
      </c>
      <c r="E7" s="309">
        <v>1115.9876668965053</v>
      </c>
      <c r="F7" s="309">
        <v>333.3659604711338</v>
      </c>
      <c r="G7" s="309" t="s">
        <v>94</v>
      </c>
    </row>
    <row r="8" spans="1:7" ht="13.15" customHeight="1" x14ac:dyDescent="0.2">
      <c r="A8" s="307" t="s">
        <v>574</v>
      </c>
      <c r="B8" s="306"/>
      <c r="C8" s="308">
        <v>0</v>
      </c>
      <c r="D8" s="308">
        <v>0</v>
      </c>
      <c r="E8" s="309">
        <v>0</v>
      </c>
      <c r="F8" s="309">
        <v>-2072.1823158955681</v>
      </c>
      <c r="G8" s="309" t="s">
        <v>94</v>
      </c>
    </row>
    <row r="9" spans="1:7" ht="13.15" customHeight="1" x14ac:dyDescent="0.2">
      <c r="A9" s="307" t="s">
        <v>575</v>
      </c>
      <c r="B9" s="306"/>
      <c r="C9" s="308">
        <v>-18.431352945450286</v>
      </c>
      <c r="D9" s="308">
        <v>-33.408439385824295</v>
      </c>
      <c r="E9" s="309">
        <v>-21.859237419559577</v>
      </c>
      <c r="F9" s="309">
        <v>-35.40655677916925</v>
      </c>
      <c r="G9" s="309" t="s">
        <v>94</v>
      </c>
    </row>
    <row r="10" spans="1:7" ht="13.15" customHeight="1" x14ac:dyDescent="0.2">
      <c r="A10" s="307" t="s">
        <v>576</v>
      </c>
      <c r="B10" s="306"/>
      <c r="C10" s="308">
        <v>0</v>
      </c>
      <c r="D10" s="308">
        <v>2.5638447179733892</v>
      </c>
      <c r="E10" s="309">
        <v>-1.9722023792755459</v>
      </c>
      <c r="F10" s="309">
        <v>43.173536837574304</v>
      </c>
      <c r="G10" s="309" t="s">
        <v>94</v>
      </c>
    </row>
    <row r="11" spans="1:7" ht="13.15" customHeight="1" x14ac:dyDescent="0.2">
      <c r="A11" s="298" t="s">
        <v>577</v>
      </c>
      <c r="B11" s="299">
        <v>68897.8</v>
      </c>
      <c r="C11" s="299">
        <v>77778.658468019159</v>
      </c>
      <c r="D11" s="299">
        <v>83216.825610165921</v>
      </c>
      <c r="E11" s="299">
        <v>91894.981837263593</v>
      </c>
      <c r="F11" s="299">
        <v>99348.984749589305</v>
      </c>
      <c r="G11" s="299">
        <v>106558.76135445952</v>
      </c>
    </row>
    <row r="12" spans="1:7" ht="13.15" customHeight="1" x14ac:dyDescent="0.2">
      <c r="A12" s="307" t="s">
        <v>124</v>
      </c>
      <c r="B12" s="310">
        <v>56.10012702666689</v>
      </c>
      <c r="C12" s="310">
        <v>59.27810356544002</v>
      </c>
      <c r="D12" s="310">
        <v>59.688746894960033</v>
      </c>
      <c r="E12" s="311">
        <v>62.398590384484862</v>
      </c>
      <c r="F12" s="311">
        <v>64.007836978087667</v>
      </c>
      <c r="G12" s="311">
        <v>65.883641410120191</v>
      </c>
    </row>
    <row r="13" spans="1:7" ht="13.15" customHeight="1" x14ac:dyDescent="0.2">
      <c r="A13" s="298" t="s">
        <v>578</v>
      </c>
      <c r="B13" s="299">
        <v>59389.004000000001</v>
      </c>
      <c r="C13" s="299">
        <v>66336.260843841199</v>
      </c>
      <c r="D13" s="299">
        <v>71331.293705926713</v>
      </c>
      <c r="E13" s="300">
        <v>79228.885279820912</v>
      </c>
      <c r="F13" s="300">
        <v>88283.758196041817</v>
      </c>
      <c r="G13" s="300">
        <v>96723.638118487666</v>
      </c>
    </row>
    <row r="14" spans="1:7" ht="13.15" customHeight="1" thickBot="1" x14ac:dyDescent="0.25">
      <c r="A14" s="301" t="s">
        <v>124</v>
      </c>
      <c r="B14" s="303">
        <v>48.315605070521002</v>
      </c>
      <c r="C14" s="303">
        <v>50.557412764609857</v>
      </c>
      <c r="D14" s="303">
        <v>51.163637936016023</v>
      </c>
      <c r="E14" s="304">
        <v>53.798049255287836</v>
      </c>
      <c r="F14" s="304">
        <v>56.878813776187243</v>
      </c>
      <c r="G14" s="304">
        <v>59.802736149334777</v>
      </c>
    </row>
    <row r="15" spans="1:7" ht="13.15" customHeight="1" x14ac:dyDescent="0.2">
      <c r="A15" s="312" t="s">
        <v>579</v>
      </c>
      <c r="B15" s="313">
        <v>3.6984686147186152</v>
      </c>
      <c r="C15" s="313">
        <v>3.5644027592526406</v>
      </c>
      <c r="D15" s="313">
        <v>3.5032111548136751</v>
      </c>
      <c r="E15" s="314">
        <v>3.4293990740595031</v>
      </c>
      <c r="F15" s="314">
        <v>3.4035093822828024</v>
      </c>
      <c r="G15" s="314">
        <v>3.3930694790765057</v>
      </c>
    </row>
    <row r="16" spans="1:7" ht="13.15" customHeight="1" x14ac:dyDescent="0.2">
      <c r="A16" s="312" t="s">
        <v>580</v>
      </c>
      <c r="B16" s="313">
        <v>2.2488543126663414</v>
      </c>
      <c r="C16" s="313">
        <v>2.4596061226590531</v>
      </c>
      <c r="D16" s="313">
        <v>2.5337604015676356</v>
      </c>
      <c r="E16" s="314">
        <v>2.6500102659921216</v>
      </c>
      <c r="F16" s="314">
        <v>2.7904395117737293</v>
      </c>
      <c r="G16" s="314">
        <v>2.9202979819184347</v>
      </c>
    </row>
    <row r="17" spans="1:7" ht="13.15" customHeight="1" x14ac:dyDescent="0.2">
      <c r="A17" s="312" t="s">
        <v>581</v>
      </c>
      <c r="B17" s="315">
        <v>54</v>
      </c>
      <c r="C17" s="315">
        <v>53</v>
      </c>
      <c r="D17" s="315">
        <v>52</v>
      </c>
      <c r="E17" s="316">
        <v>51</v>
      </c>
      <c r="F17" s="316">
        <v>50</v>
      </c>
      <c r="G17" s="316">
        <v>50</v>
      </c>
    </row>
    <row r="18" spans="1:7" ht="13.15" customHeight="1" thickBot="1" x14ac:dyDescent="0.25">
      <c r="A18" s="317" t="s">
        <v>582</v>
      </c>
      <c r="B18" s="318">
        <v>7.7358323252160561</v>
      </c>
      <c r="C18" s="318">
        <v>8.7205236724386417</v>
      </c>
      <c r="D18" s="318">
        <v>8.522871593649386</v>
      </c>
      <c r="E18" s="319">
        <v>8.5985000719717952</v>
      </c>
      <c r="F18" s="319">
        <v>7.1290249381715176</v>
      </c>
      <c r="G18" s="319">
        <v>6.0809094315713921</v>
      </c>
    </row>
    <row r="19" spans="1:7" ht="13.15" customHeight="1" x14ac:dyDescent="0.2">
      <c r="A19" s="526" t="s">
        <v>115</v>
      </c>
      <c r="B19" s="526"/>
      <c r="C19" s="526"/>
      <c r="D19" s="526"/>
      <c r="E19" s="526"/>
      <c r="F19" s="526"/>
      <c r="G19" s="526"/>
    </row>
    <row r="20" spans="1:7" ht="38.450000000000003" customHeight="1" x14ac:dyDescent="0.2">
      <c r="A20" s="527" t="s">
        <v>583</v>
      </c>
      <c r="B20" s="528"/>
      <c r="C20" s="528"/>
      <c r="D20" s="528"/>
      <c r="E20" s="528"/>
      <c r="F20" s="528"/>
      <c r="G20" s="528"/>
    </row>
  </sheetData>
  <mergeCells count="3">
    <mergeCell ref="A1:G1"/>
    <mergeCell ref="A19:G19"/>
    <mergeCell ref="A20:G20"/>
  </mergeCells>
  <pageMargins left="0.25" right="0.25" top="0.75" bottom="0.75" header="0.3" footer="0.3"/>
  <pageSetup fitToHeight="0" orientation="portrait" horizontalDpi="4294967294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912957B250C549829CB8A9D4A6835C" ma:contentTypeVersion="13" ma:contentTypeDescription="Umožňuje vytvoriť nový dokument." ma:contentTypeScope="" ma:versionID="9da401f6a9b091778108cdda480f14fc">
  <xsd:schema xmlns:xsd="http://www.w3.org/2001/XMLSchema" xmlns:xs="http://www.w3.org/2001/XMLSchema" xmlns:p="http://schemas.microsoft.com/office/2006/metadata/properties" xmlns:ns2="ea28100a-9137-4832-9af5-cbf8b616436a" xmlns:ns3="682468a8-f738-4fd7-a841-66b94a4a177b" targetNamespace="http://schemas.microsoft.com/office/2006/metadata/properties" ma:root="true" ma:fieldsID="ffd04cd30ead18cf77b0dabb75fbf666" ns2:_="" ns3:_="">
    <xsd:import namespace="ea28100a-9137-4832-9af5-cbf8b616436a"/>
    <xsd:import namespace="682468a8-f738-4fd7-a841-66b94a4a17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28100a-9137-4832-9af5-cbf8b61643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2468a8-f738-4fd7-a841-66b94a4a177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4F47924-9288-499A-BF87-E6A7AD2E4A7F}">
  <ds:schemaRefs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terms/"/>
    <ds:schemaRef ds:uri="http://purl.org/dc/dcmitype/"/>
    <ds:schemaRef ds:uri="682468a8-f738-4fd7-a841-66b94a4a177b"/>
    <ds:schemaRef ds:uri="ea28100a-9137-4832-9af5-cbf8b616436a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2783C15-05AA-419A-A19D-3350EB49D9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AA8CDEB-2CD9-405C-A9C6-C7ADC416C0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28100a-9137-4832-9af5-cbf8b616436a"/>
    <ds:schemaRef ds:uri="682468a8-f738-4fd7-a841-66b94a4a17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52</vt:i4>
      </vt:variant>
    </vt:vector>
  </HeadingPairs>
  <TitlesOfParts>
    <vt:vector size="52" baseType="lpstr">
      <vt:lpstr>Obsah</vt:lpstr>
      <vt:lpstr>T01</vt:lpstr>
      <vt:lpstr>T02</vt:lpstr>
      <vt:lpstr>T03</vt:lpstr>
      <vt:lpstr>T04</vt:lpstr>
      <vt:lpstr>T05</vt:lpstr>
      <vt:lpstr>T06</vt:lpstr>
      <vt:lpstr>T07</vt:lpstr>
      <vt:lpstr>T08</vt:lpstr>
      <vt:lpstr>T09</vt:lpstr>
      <vt:lpstr>T10</vt:lpstr>
      <vt:lpstr>T11</vt:lpstr>
      <vt:lpstr>T12</vt:lpstr>
      <vt:lpstr>T13</vt:lpstr>
      <vt:lpstr>T14</vt:lpstr>
      <vt:lpstr>T15</vt:lpstr>
      <vt:lpstr>T16</vt:lpstr>
      <vt:lpstr>T17</vt:lpstr>
      <vt:lpstr>T18</vt:lpstr>
      <vt:lpstr>T19</vt:lpstr>
      <vt:lpstr>T20</vt:lpstr>
      <vt:lpstr>T21</vt:lpstr>
      <vt:lpstr>T22</vt:lpstr>
      <vt:lpstr>T23</vt:lpstr>
      <vt:lpstr>T24</vt:lpstr>
      <vt:lpstr>T25</vt:lpstr>
      <vt:lpstr>T26</vt:lpstr>
      <vt:lpstr>T27</vt:lpstr>
      <vt:lpstr>T28</vt:lpstr>
      <vt:lpstr>T29</vt:lpstr>
      <vt:lpstr>T30</vt:lpstr>
      <vt:lpstr>T31</vt:lpstr>
      <vt:lpstr>T32</vt:lpstr>
      <vt:lpstr>T33</vt:lpstr>
      <vt:lpstr>T34</vt:lpstr>
      <vt:lpstr>T35</vt:lpstr>
      <vt:lpstr>T36</vt:lpstr>
      <vt:lpstr>T37</vt:lpstr>
      <vt:lpstr>G01,G02</vt:lpstr>
      <vt:lpstr>G03</vt:lpstr>
      <vt:lpstr>G04,G05</vt:lpstr>
      <vt:lpstr>G06</vt:lpstr>
      <vt:lpstr>G07,G08</vt:lpstr>
      <vt:lpstr>G09,G10</vt:lpstr>
      <vt:lpstr>G11,G12</vt:lpstr>
      <vt:lpstr>G13,G14</vt:lpstr>
      <vt:lpstr>G15</vt:lpstr>
      <vt:lpstr>G16</vt:lpstr>
      <vt:lpstr>G17</vt:lpstr>
      <vt:lpstr>G18</vt:lpstr>
      <vt:lpstr>G19,G20,G21,G22</vt:lpstr>
      <vt:lpstr>G23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Erik Bugyi</dc:creator>
  <cp:keywords/>
  <dc:description/>
  <cp:lastModifiedBy>Lenka Zacharova</cp:lastModifiedBy>
  <cp:revision/>
  <dcterms:created xsi:type="dcterms:W3CDTF">2018-11-12T09:38:15Z</dcterms:created>
  <dcterms:modified xsi:type="dcterms:W3CDTF">2024-11-14T09:12:15Z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0x010100BD912957B250C549829CB8A9D4A6835C</vt:lpwstr>
  </property>
</Properties>
</file>